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917" activeTab="3"/>
  </bookViews>
  <sheets>
    <sheet name="base inscription" sheetId="1" r:id="rId1"/>
    <sheet name="imprimer les dossards" sheetId="2" r:id="rId2"/>
    <sheet name="BF1 " sheetId="3" r:id="rId3"/>
    <sheet name="BG1 " sheetId="4" r:id="rId4"/>
    <sheet name="BF2" sheetId="5" r:id="rId5"/>
    <sheet name="BG2" sheetId="6" r:id="rId6"/>
    <sheet name="MF_CF" sheetId="7" r:id="rId7"/>
    <sheet name="MG_CG" sheetId="8" r:id="rId8"/>
    <sheet name="Eq bf1" sheetId="9" r:id="rId9"/>
    <sheet name="Eq bf2" sheetId="10" r:id="rId10"/>
    <sheet name="Eq bG1" sheetId="11" r:id="rId11"/>
    <sheet name="Eq bG2" sheetId="12" r:id="rId12"/>
    <sheet name="Eq MF" sheetId="13" r:id="rId13"/>
    <sheet name="Eq MG" sheetId="14" r:id="rId14"/>
    <sheet name="Feuil2" sheetId="15" r:id="rId15"/>
  </sheets>
  <definedNames>
    <definedName name="_xlnm._FilterDatabase" localSheetId="0" hidden="1">'base inscription'!$A$1:$E$1</definedName>
    <definedName name="_xlnm._FilterDatabase" localSheetId="2" hidden="1">'BF1 '!$A$3:$F$251</definedName>
    <definedName name="_xlnm._FilterDatabase" localSheetId="1" hidden="1">'imprimer les dossards'!$A$1:$E$1169</definedName>
  </definedNames>
  <calcPr calcId="125725" iterateDelta="1E-4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D162" i="3"/>
  <c r="D164"/>
  <c r="D166"/>
  <c r="D168"/>
  <c r="D170"/>
  <c r="D172"/>
  <c r="D174"/>
  <c r="D176"/>
  <c r="D178"/>
  <c r="D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D216"/>
  <c r="F216"/>
  <c r="C217"/>
  <c r="D217"/>
  <c r="F217"/>
  <c r="C218"/>
  <c r="D218"/>
  <c r="F218"/>
  <c r="C219"/>
  <c r="D219"/>
  <c r="F219"/>
  <c r="C220"/>
  <c r="D220"/>
  <c r="F220"/>
  <c r="C221"/>
  <c r="D221"/>
  <c r="F221"/>
  <c r="C222"/>
  <c r="D222"/>
  <c r="F222"/>
  <c r="C223"/>
  <c r="D223"/>
  <c r="F223"/>
  <c r="C224"/>
  <c r="D224"/>
  <c r="F224"/>
  <c r="C225"/>
  <c r="D225"/>
  <c r="F225"/>
  <c r="C226"/>
  <c r="D226"/>
  <c r="F226"/>
  <c r="C227"/>
  <c r="D227"/>
  <c r="F227"/>
  <c r="C228"/>
  <c r="D228"/>
  <c r="F228"/>
  <c r="C229"/>
  <c r="D229"/>
  <c r="F229"/>
  <c r="C230"/>
  <c r="D230"/>
  <c r="F230"/>
  <c r="C231"/>
  <c r="D231"/>
  <c r="F231"/>
  <c r="C232"/>
  <c r="D232"/>
  <c r="F232"/>
  <c r="C233"/>
  <c r="D233"/>
  <c r="F233"/>
  <c r="C234"/>
  <c r="D234"/>
  <c r="F234"/>
  <c r="C235"/>
  <c r="D235"/>
  <c r="F235"/>
  <c r="C236"/>
  <c r="D236"/>
  <c r="F236"/>
  <c r="C237"/>
  <c r="D237"/>
  <c r="F237"/>
  <c r="C238"/>
  <c r="D238"/>
  <c r="F238"/>
  <c r="C239"/>
  <c r="D239"/>
  <c r="F239"/>
  <c r="C240"/>
  <c r="D240"/>
  <c r="F240"/>
  <c r="C241"/>
  <c r="D241"/>
  <c r="F241"/>
  <c r="C242"/>
  <c r="D242"/>
  <c r="F242"/>
  <c r="C243"/>
  <c r="D243"/>
  <c r="F243"/>
  <c r="C244"/>
  <c r="D244"/>
  <c r="F244"/>
  <c r="C245"/>
  <c r="D245"/>
  <c r="F245"/>
  <c r="C246"/>
  <c r="D246"/>
  <c r="F246"/>
  <c r="C247"/>
  <c r="D247"/>
  <c r="F247"/>
  <c r="C248"/>
  <c r="D248"/>
  <c r="F248"/>
  <c r="C249"/>
  <c r="D249"/>
  <c r="F249"/>
  <c r="C250"/>
  <c r="D250"/>
  <c r="F250"/>
  <c r="C251"/>
  <c r="D251"/>
  <c r="F251"/>
  <c r="A1" i="5"/>
  <c r="C4"/>
  <c r="E4"/>
  <c r="F4"/>
  <c r="C7"/>
  <c r="E7"/>
  <c r="F7"/>
  <c r="C8"/>
  <c r="E8"/>
  <c r="F8"/>
  <c r="C9"/>
  <c r="E9"/>
  <c r="F9"/>
  <c r="C13"/>
  <c r="E13"/>
  <c r="F13"/>
  <c r="C14"/>
  <c r="E14"/>
  <c r="F14"/>
  <c r="C15"/>
  <c r="E15"/>
  <c r="F15"/>
  <c r="C16"/>
  <c r="E16"/>
  <c r="F16"/>
  <c r="C17"/>
  <c r="E17"/>
  <c r="F17"/>
  <c r="C18"/>
  <c r="D18"/>
  <c r="E18"/>
  <c r="F18"/>
  <c r="C19"/>
  <c r="D19"/>
  <c r="E19"/>
  <c r="F19"/>
  <c r="C21"/>
  <c r="D21"/>
  <c r="E21"/>
  <c r="F21"/>
  <c r="C29"/>
  <c r="D29"/>
  <c r="E29"/>
  <c r="F29"/>
  <c r="C30"/>
  <c r="D30"/>
  <c r="E30"/>
  <c r="F30"/>
  <c r="C37"/>
  <c r="D37"/>
  <c r="E37"/>
  <c r="F37"/>
  <c r="C39"/>
  <c r="D39"/>
  <c r="E39"/>
  <c r="F39"/>
  <c r="C43"/>
  <c r="D43"/>
  <c r="E43"/>
  <c r="F43"/>
  <c r="C44"/>
  <c r="D44"/>
  <c r="E44"/>
  <c r="F44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A1" i="4"/>
  <c r="C6"/>
  <c r="D6"/>
  <c r="E6"/>
  <c r="F6"/>
  <c r="C7"/>
  <c r="D7"/>
  <c r="E7"/>
  <c r="F7"/>
  <c r="C8"/>
  <c r="D8"/>
  <c r="E8"/>
  <c r="F8"/>
  <c r="C9"/>
  <c r="D9"/>
  <c r="E9"/>
  <c r="F9"/>
  <c r="C12"/>
  <c r="D12"/>
  <c r="E12"/>
  <c r="F12"/>
  <c r="C14"/>
  <c r="D14"/>
  <c r="E14"/>
  <c r="F14"/>
  <c r="C16"/>
  <c r="D16"/>
  <c r="E16"/>
  <c r="F16"/>
  <c r="C17"/>
  <c r="D17"/>
  <c r="E17"/>
  <c r="F17"/>
  <c r="C18"/>
  <c r="D18"/>
  <c r="E18"/>
  <c r="F18"/>
  <c r="C19"/>
  <c r="D19"/>
  <c r="E19"/>
  <c r="F19"/>
  <c r="C21"/>
  <c r="D21"/>
  <c r="E21"/>
  <c r="F21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30"/>
  <c r="D30"/>
  <c r="E30"/>
  <c r="F30"/>
  <c r="C31"/>
  <c r="D31"/>
  <c r="E31"/>
  <c r="F31"/>
  <c r="C34"/>
  <c r="D34"/>
  <c r="E34"/>
  <c r="F34"/>
  <c r="C36"/>
  <c r="D36"/>
  <c r="E36"/>
  <c r="F36"/>
  <c r="C37"/>
  <c r="D37"/>
  <c r="E37"/>
  <c r="F37"/>
  <c r="C38"/>
  <c r="D38"/>
  <c r="E38"/>
  <c r="F38"/>
  <c r="C40"/>
  <c r="D40"/>
  <c r="E40"/>
  <c r="F40"/>
  <c r="C42"/>
  <c r="D42"/>
  <c r="E42"/>
  <c r="F42"/>
  <c r="C43"/>
  <c r="D43"/>
  <c r="E43"/>
  <c r="F43"/>
  <c r="C45"/>
  <c r="D45"/>
  <c r="E45"/>
  <c r="F45"/>
  <c r="C46"/>
  <c r="D46"/>
  <c r="E46"/>
  <c r="F46"/>
  <c r="C47"/>
  <c r="D47"/>
  <c r="E47"/>
  <c r="F47"/>
  <c r="C48"/>
  <c r="D48"/>
  <c r="E48"/>
  <c r="F48"/>
  <c r="C50"/>
  <c r="D50"/>
  <c r="E50"/>
  <c r="F50"/>
  <c r="C51"/>
  <c r="D51"/>
  <c r="E51"/>
  <c r="F51"/>
  <c r="C54"/>
  <c r="D54"/>
  <c r="E54"/>
  <c r="F54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5"/>
  <c r="D65"/>
  <c r="E65"/>
  <c r="F65"/>
  <c r="C66"/>
  <c r="D66"/>
  <c r="E66"/>
  <c r="F66"/>
  <c r="C67"/>
  <c r="D67"/>
  <c r="E67"/>
  <c r="F67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A1" i="6"/>
  <c r="C4"/>
  <c r="D4"/>
  <c r="E4"/>
  <c r="F4"/>
  <c r="C6"/>
  <c r="D6"/>
  <c r="E6"/>
  <c r="F6"/>
  <c r="C7"/>
  <c r="D7"/>
  <c r="E7"/>
  <c r="F7"/>
  <c r="C8"/>
  <c r="D8"/>
  <c r="E8"/>
  <c r="F8"/>
  <c r="C12"/>
  <c r="D12"/>
  <c r="E12"/>
  <c r="F12"/>
  <c r="C13"/>
  <c r="D13"/>
  <c r="E13"/>
  <c r="F13"/>
  <c r="C14"/>
  <c r="D14"/>
  <c r="E14"/>
  <c r="F14"/>
  <c r="C19"/>
  <c r="D19"/>
  <c r="E19"/>
  <c r="F19"/>
  <c r="C22"/>
  <c r="D22"/>
  <c r="E22"/>
  <c r="F22"/>
  <c r="C23"/>
  <c r="D23"/>
  <c r="E23"/>
  <c r="F23"/>
  <c r="C24"/>
  <c r="D24"/>
  <c r="E24"/>
  <c r="F24"/>
  <c r="C25"/>
  <c r="D25"/>
  <c r="E25"/>
  <c r="F25"/>
  <c r="C27"/>
  <c r="D27"/>
  <c r="E27"/>
  <c r="F27"/>
  <c r="C28"/>
  <c r="D28"/>
  <c r="E28"/>
  <c r="F28"/>
  <c r="C30"/>
  <c r="D30"/>
  <c r="E30"/>
  <c r="F30"/>
  <c r="C31"/>
  <c r="D31"/>
  <c r="E31"/>
  <c r="F31"/>
  <c r="C35"/>
  <c r="D35"/>
  <c r="E35"/>
  <c r="F35"/>
  <c r="C36"/>
  <c r="D36"/>
  <c r="E36"/>
  <c r="F36"/>
  <c r="C38"/>
  <c r="D38"/>
  <c r="E38"/>
  <c r="F38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7"/>
  <c r="D47"/>
  <c r="E47"/>
  <c r="F47"/>
  <c r="C48"/>
  <c r="D48"/>
  <c r="E48"/>
  <c r="F48"/>
  <c r="C49"/>
  <c r="D49"/>
  <c r="E49"/>
  <c r="F49"/>
  <c r="C50"/>
  <c r="D50"/>
  <c r="E50"/>
  <c r="F50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G5" i="9"/>
  <c r="G6" s="1"/>
  <c r="G7" s="1"/>
  <c r="G8"/>
  <c r="G9"/>
  <c r="G10" s="1"/>
  <c r="G11"/>
  <c r="G12" s="1"/>
  <c r="G13" s="1"/>
  <c r="G14"/>
  <c r="G15" s="1"/>
  <c r="G16" s="1"/>
  <c r="G17"/>
  <c r="G18" s="1"/>
  <c r="G19" s="1"/>
  <c r="G20"/>
  <c r="G21"/>
  <c r="G22" s="1"/>
  <c r="G23"/>
  <c r="G24" s="1"/>
  <c r="G25" s="1"/>
  <c r="G26"/>
  <c r="G27" s="1"/>
  <c r="G28" s="1"/>
  <c r="G29"/>
  <c r="G30" s="1"/>
  <c r="G31" s="1"/>
  <c r="G32"/>
  <c r="G33"/>
  <c r="G34" s="1"/>
  <c r="G35"/>
  <c r="G36" s="1"/>
  <c r="G37" s="1"/>
  <c r="G38"/>
  <c r="G39" s="1"/>
  <c r="G40" s="1"/>
  <c r="G41"/>
  <c r="G42" s="1"/>
  <c r="G43" s="1"/>
  <c r="G44"/>
  <c r="G45"/>
  <c r="G46" s="1"/>
  <c r="G47"/>
  <c r="G48" s="1"/>
  <c r="G49" s="1"/>
  <c r="G50"/>
  <c r="G51" s="1"/>
  <c r="G52" s="1"/>
  <c r="G53"/>
  <c r="G54" s="1"/>
  <c r="G55" s="1"/>
  <c r="G56"/>
  <c r="G57"/>
  <c r="G58" s="1"/>
  <c r="G59"/>
  <c r="G60" s="1"/>
  <c r="G61" s="1"/>
  <c r="G62"/>
  <c r="G63" s="1"/>
  <c r="G64" s="1"/>
  <c r="G65" s="1"/>
  <c r="G66"/>
  <c r="G67" s="1"/>
  <c r="G68" s="1"/>
  <c r="G69"/>
  <c r="G70" s="1"/>
  <c r="G71" s="1"/>
  <c r="G72"/>
  <c r="G73"/>
  <c r="G74" s="1"/>
  <c r="G75"/>
  <c r="G76" s="1"/>
  <c r="G77" s="1"/>
  <c r="G78"/>
  <c r="G79" s="1"/>
  <c r="G80" s="1"/>
  <c r="G81"/>
  <c r="G82" s="1"/>
  <c r="G83" s="1"/>
  <c r="G84"/>
  <c r="G85"/>
  <c r="G86" s="1"/>
  <c r="G87"/>
  <c r="G88" s="1"/>
  <c r="G89" s="1"/>
  <c r="G90"/>
  <c r="G91" s="1"/>
  <c r="G92" s="1"/>
  <c r="G93"/>
  <c r="G94" s="1"/>
  <c r="G95" s="1"/>
  <c r="G96"/>
  <c r="G97"/>
  <c r="G98" s="1"/>
  <c r="G99"/>
  <c r="G100" s="1"/>
  <c r="G101" s="1"/>
  <c r="G102"/>
  <c r="G103" s="1"/>
  <c r="G104" s="1"/>
  <c r="G105"/>
  <c r="G106" s="1"/>
  <c r="G107" s="1"/>
  <c r="G108"/>
  <c r="G109"/>
  <c r="G110" s="1"/>
  <c r="G111"/>
  <c r="G112" s="1"/>
  <c r="G113" s="1"/>
  <c r="G114"/>
  <c r="G115" s="1"/>
  <c r="G116" s="1"/>
  <c r="G117"/>
  <c r="G118" s="1"/>
  <c r="G119" s="1"/>
  <c r="G120"/>
  <c r="G121"/>
  <c r="G122" s="1"/>
  <c r="G123"/>
  <c r="G124" s="1"/>
  <c r="G125" s="1"/>
  <c r="G126"/>
  <c r="G127" s="1"/>
  <c r="G128" s="1"/>
  <c r="G129"/>
  <c r="G130" s="1"/>
  <c r="G131" s="1"/>
  <c r="G132"/>
  <c r="G133"/>
  <c r="G134" s="1"/>
  <c r="G135"/>
  <c r="G136" s="1"/>
  <c r="G137" s="1"/>
  <c r="G138"/>
  <c r="G139" s="1"/>
  <c r="G140" s="1"/>
  <c r="G141"/>
  <c r="G142" s="1"/>
  <c r="G143" s="1"/>
  <c r="G144"/>
  <c r="G145"/>
  <c r="G146" s="1"/>
  <c r="G147"/>
  <c r="G148" s="1"/>
  <c r="G149" s="1"/>
  <c r="G150"/>
  <c r="G151" s="1"/>
  <c r="G152" s="1"/>
  <c r="G153"/>
  <c r="G154" s="1"/>
  <c r="G155" s="1"/>
  <c r="G156"/>
  <c r="G157"/>
  <c r="G158" s="1"/>
  <c r="G159"/>
  <c r="G160" s="1"/>
  <c r="G161" s="1"/>
  <c r="G162"/>
  <c r="G163"/>
  <c r="G164" s="1"/>
  <c r="G165"/>
  <c r="G166" s="1"/>
  <c r="G167" s="1"/>
  <c r="G168"/>
  <c r="G169"/>
  <c r="G170" s="1"/>
  <c r="G171"/>
  <c r="G172" s="1"/>
  <c r="G173" s="1"/>
  <c r="G174"/>
  <c r="G175"/>
  <c r="G176" s="1"/>
  <c r="G177"/>
  <c r="G178" s="1"/>
  <c r="G179" s="1"/>
  <c r="G180"/>
  <c r="G181"/>
  <c r="G182" s="1"/>
  <c r="G183"/>
  <c r="G184" s="1"/>
  <c r="G185" s="1"/>
  <c r="G186"/>
  <c r="G187"/>
  <c r="G188" s="1"/>
  <c r="G189"/>
  <c r="G190" s="1"/>
  <c r="G191" s="1"/>
  <c r="G192"/>
  <c r="G193"/>
  <c r="G194" s="1"/>
  <c r="G195"/>
  <c r="G196" s="1"/>
  <c r="G197" s="1"/>
  <c r="G198"/>
  <c r="G199"/>
  <c r="G200" s="1"/>
  <c r="G201"/>
  <c r="G202" s="1"/>
  <c r="G203" s="1"/>
  <c r="G204"/>
  <c r="G205"/>
  <c r="G206" s="1"/>
  <c r="G207"/>
  <c r="G208" s="1"/>
  <c r="G209" s="1"/>
  <c r="G210"/>
  <c r="G211"/>
  <c r="G212" s="1"/>
  <c r="G213"/>
  <c r="G214" s="1"/>
  <c r="G215" s="1"/>
  <c r="G216"/>
  <c r="G217"/>
  <c r="G218" s="1"/>
  <c r="G219"/>
  <c r="G220" s="1"/>
  <c r="G221" s="1"/>
  <c r="G222"/>
  <c r="G223" s="1"/>
  <c r="G224" s="1"/>
  <c r="G225"/>
  <c r="G226" s="1"/>
  <c r="G227" s="1"/>
  <c r="G228"/>
  <c r="G229"/>
  <c r="G230" s="1"/>
  <c r="G231"/>
  <c r="G232" s="1"/>
  <c r="G233" s="1"/>
  <c r="G234"/>
  <c r="G235" s="1"/>
  <c r="G236" s="1"/>
  <c r="G237"/>
  <c r="G238" s="1"/>
  <c r="G239" s="1"/>
  <c r="G240"/>
  <c r="G5" i="10"/>
  <c r="G6" s="1"/>
  <c r="G7" s="1"/>
  <c r="G8"/>
  <c r="G9"/>
  <c r="G10" s="1"/>
  <c r="G11"/>
  <c r="G12" s="1"/>
  <c r="G13" s="1"/>
  <c r="G14"/>
  <c r="G15" s="1"/>
  <c r="G16" s="1"/>
  <c r="G17"/>
  <c r="G18" s="1"/>
  <c r="G19" s="1"/>
  <c r="G20"/>
  <c r="G21"/>
  <c r="G22" s="1"/>
  <c r="G23"/>
  <c r="G24" s="1"/>
  <c r="G25" s="1"/>
  <c r="G26"/>
  <c r="G27" s="1"/>
  <c r="G28" s="1"/>
  <c r="G29"/>
  <c r="G30" s="1"/>
  <c r="G31" s="1"/>
  <c r="G32"/>
  <c r="G33"/>
  <c r="G34" s="1"/>
  <c r="G35"/>
  <c r="G36" s="1"/>
  <c r="G37" s="1"/>
  <c r="G38"/>
  <c r="G39" s="1"/>
  <c r="G40" s="1"/>
  <c r="G41"/>
  <c r="G42" s="1"/>
  <c r="G43" s="1"/>
  <c r="G44" s="1"/>
  <c r="G45" s="1"/>
  <c r="G46"/>
  <c r="G47" s="1"/>
  <c r="G48" s="1"/>
  <c r="G49"/>
  <c r="G50" s="1"/>
  <c r="G51" s="1"/>
  <c r="G52"/>
  <c r="G53"/>
  <c r="G54" s="1"/>
  <c r="G55"/>
  <c r="G56" s="1"/>
  <c r="G57" s="1"/>
  <c r="G58"/>
  <c r="G59" s="1"/>
  <c r="G60" s="1"/>
  <c r="G61"/>
  <c r="G62" s="1"/>
  <c r="G63" s="1"/>
  <c r="G64"/>
  <c r="G65"/>
  <c r="G66" s="1"/>
  <c r="G67"/>
  <c r="G68" s="1"/>
  <c r="G69" s="1"/>
  <c r="G70"/>
  <c r="G71" s="1"/>
  <c r="G72" s="1"/>
  <c r="G73"/>
  <c r="G74" s="1"/>
  <c r="G75" s="1"/>
  <c r="G76"/>
  <c r="G77"/>
  <c r="G78" s="1"/>
  <c r="G79"/>
  <c r="G80" s="1"/>
  <c r="G81" s="1"/>
  <c r="G82"/>
  <c r="G83" s="1"/>
  <c r="G84" s="1"/>
  <c r="G85"/>
  <c r="G86" s="1"/>
  <c r="G87" s="1"/>
  <c r="G88"/>
  <c r="G89"/>
  <c r="G90" s="1"/>
  <c r="G91"/>
  <c r="G92" s="1"/>
  <c r="G93" s="1"/>
  <c r="G94"/>
  <c r="G95" s="1"/>
  <c r="G96" s="1"/>
  <c r="G97"/>
  <c r="G98" s="1"/>
  <c r="G99" s="1"/>
  <c r="G100"/>
  <c r="G101"/>
  <c r="G102" s="1"/>
  <c r="G103"/>
  <c r="G104" s="1"/>
  <c r="G105" s="1"/>
  <c r="G106"/>
  <c r="G107" s="1"/>
  <c r="G108" s="1"/>
  <c r="G109"/>
  <c r="G110" s="1"/>
  <c r="G111" s="1"/>
  <c r="G112"/>
  <c r="G113"/>
  <c r="G114" s="1"/>
  <c r="G115"/>
  <c r="G116" s="1"/>
  <c r="G117" s="1"/>
  <c r="G118"/>
  <c r="G119" s="1"/>
  <c r="G120" s="1"/>
  <c r="G121"/>
  <c r="G122" s="1"/>
  <c r="G123" s="1"/>
  <c r="G124"/>
  <c r="G125"/>
  <c r="G126" s="1"/>
  <c r="G127"/>
  <c r="G128" s="1"/>
  <c r="G129" s="1"/>
  <c r="G130"/>
  <c r="G131" s="1"/>
  <c r="G132" s="1"/>
  <c r="G133"/>
  <c r="G134" s="1"/>
  <c r="G135" s="1"/>
  <c r="G136"/>
  <c r="G137"/>
  <c r="G138" s="1"/>
  <c r="G139"/>
  <c r="G140" s="1"/>
  <c r="G141" s="1"/>
  <c r="G142"/>
  <c r="G143" s="1"/>
  <c r="G144" s="1"/>
  <c r="G145"/>
  <c r="G146" s="1"/>
  <c r="G147" s="1"/>
  <c r="G148"/>
  <c r="G149"/>
  <c r="G150" s="1"/>
  <c r="G151"/>
  <c r="G152" s="1"/>
  <c r="G153" s="1"/>
  <c r="G154"/>
  <c r="G155" s="1"/>
  <c r="G156" s="1"/>
  <c r="G157"/>
  <c r="G158" s="1"/>
  <c r="G159" s="1"/>
  <c r="G160"/>
  <c r="G161"/>
  <c r="G162" s="1"/>
  <c r="G163"/>
  <c r="G164" s="1"/>
  <c r="G165" s="1"/>
  <c r="G166"/>
  <c r="G167" s="1"/>
  <c r="G168" s="1"/>
  <c r="G169"/>
  <c r="G170" s="1"/>
  <c r="G171" s="1"/>
  <c r="G172"/>
  <c r="G173"/>
  <c r="G174" s="1"/>
  <c r="G175"/>
  <c r="G176" s="1"/>
  <c r="G177" s="1"/>
  <c r="G178"/>
  <c r="G179" s="1"/>
  <c r="G180" s="1"/>
  <c r="G181"/>
  <c r="G182" s="1"/>
  <c r="G183" s="1"/>
  <c r="G184"/>
  <c r="G185"/>
  <c r="G186" s="1"/>
  <c r="G187"/>
  <c r="G188" s="1"/>
  <c r="G189" s="1"/>
  <c r="G190"/>
  <c r="G191" s="1"/>
  <c r="G192" s="1"/>
  <c r="G193"/>
  <c r="G194" s="1"/>
  <c r="G195" s="1"/>
  <c r="G196"/>
  <c r="G197"/>
  <c r="G198" s="1"/>
  <c r="G199"/>
  <c r="G200" s="1"/>
  <c r="G201" s="1"/>
  <c r="G202"/>
  <c r="G203" s="1"/>
  <c r="G204" s="1"/>
  <c r="G205"/>
  <c r="G206" s="1"/>
  <c r="G207" s="1"/>
  <c r="G208"/>
  <c r="G209"/>
  <c r="G210" s="1"/>
  <c r="G211"/>
  <c r="G212" s="1"/>
  <c r="G213" s="1"/>
  <c r="G214"/>
  <c r="G215" s="1"/>
  <c r="G216" s="1"/>
  <c r="G217"/>
  <c r="G218" s="1"/>
  <c r="G219" s="1"/>
  <c r="G220"/>
  <c r="G221"/>
  <c r="G222" s="1"/>
  <c r="G223"/>
  <c r="G224" s="1"/>
  <c r="G225" s="1"/>
  <c r="G226"/>
  <c r="G227" s="1"/>
  <c r="G228" s="1"/>
  <c r="G229"/>
  <c r="G230" s="1"/>
  <c r="G231" s="1"/>
  <c r="G232"/>
  <c r="G233"/>
  <c r="G234" s="1"/>
  <c r="G235"/>
  <c r="G236" s="1"/>
  <c r="G237" s="1"/>
  <c r="G238"/>
  <c r="G239" s="1"/>
  <c r="G240" s="1"/>
  <c r="G241"/>
  <c r="G242" s="1"/>
  <c r="G243" s="1"/>
  <c r="G244"/>
  <c r="G5" i="11"/>
  <c r="G6" s="1"/>
  <c r="G7" s="1"/>
  <c r="G8"/>
  <c r="G9"/>
  <c r="G10" s="1"/>
  <c r="G11"/>
  <c r="G12" s="1"/>
  <c r="G13" s="1"/>
  <c r="G14"/>
  <c r="G15"/>
  <c r="G16" s="1"/>
  <c r="G17"/>
  <c r="G18" s="1"/>
  <c r="G19" s="1"/>
  <c r="G20"/>
  <c r="G21"/>
  <c r="G22" s="1"/>
  <c r="G23"/>
  <c r="G24" s="1"/>
  <c r="G25" s="1"/>
  <c r="G26"/>
  <c r="G27"/>
  <c r="G28" s="1"/>
  <c r="G29"/>
  <c r="G30" s="1"/>
  <c r="G31" s="1"/>
  <c r="G32"/>
  <c r="G33"/>
  <c r="G34" s="1"/>
  <c r="G35"/>
  <c r="G36" s="1"/>
  <c r="G37" s="1"/>
  <c r="G38"/>
  <c r="G39" s="1"/>
  <c r="G40" s="1"/>
  <c r="G41"/>
  <c r="G42" s="1"/>
  <c r="G43" s="1"/>
  <c r="G44"/>
  <c r="G45"/>
  <c r="G46" s="1"/>
  <c r="G47"/>
  <c r="G48" s="1"/>
  <c r="G49" s="1"/>
  <c r="G50"/>
  <c r="G51"/>
  <c r="G52" s="1"/>
  <c r="G53"/>
  <c r="G54" s="1"/>
  <c r="G55" s="1"/>
  <c r="G56"/>
  <c r="G57"/>
  <c r="G58" s="1"/>
  <c r="G59"/>
  <c r="G60" s="1"/>
  <c r="G61" s="1"/>
  <c r="G62"/>
  <c r="G63"/>
  <c r="G64" s="1"/>
  <c r="G65" s="1"/>
  <c r="G66"/>
  <c r="G67"/>
  <c r="G68" s="1"/>
  <c r="G69"/>
  <c r="G70" s="1"/>
  <c r="G71" s="1"/>
  <c r="G72"/>
  <c r="G73"/>
  <c r="G74" s="1"/>
  <c r="G75"/>
  <c r="G76" s="1"/>
  <c r="G77" s="1"/>
  <c r="G78"/>
  <c r="G79"/>
  <c r="G80" s="1"/>
  <c r="G81"/>
  <c r="G82" s="1"/>
  <c r="G83" s="1"/>
  <c r="G84"/>
  <c r="G85"/>
  <c r="G86" s="1"/>
  <c r="G87"/>
  <c r="G88" s="1"/>
  <c r="G89" s="1"/>
  <c r="G90"/>
  <c r="G91"/>
  <c r="G92" s="1"/>
  <c r="G93"/>
  <c r="G94" s="1"/>
  <c r="G95" s="1"/>
  <c r="G96"/>
  <c r="G97"/>
  <c r="G98" s="1"/>
  <c r="G99"/>
  <c r="G100" s="1"/>
  <c r="G101" s="1"/>
  <c r="G102"/>
  <c r="G103"/>
  <c r="G104" s="1"/>
  <c r="G105"/>
  <c r="G106" s="1"/>
  <c r="G107" s="1"/>
  <c r="G108"/>
  <c r="G109"/>
  <c r="G110" s="1"/>
  <c r="G111"/>
  <c r="G112" s="1"/>
  <c r="G113" s="1"/>
  <c r="G114"/>
  <c r="G115"/>
  <c r="G116" s="1"/>
  <c r="G117"/>
  <c r="G118" s="1"/>
  <c r="G119" s="1"/>
  <c r="G120"/>
  <c r="G121"/>
  <c r="G122" s="1"/>
  <c r="G123"/>
  <c r="G124" s="1"/>
  <c r="G125" s="1"/>
  <c r="G126"/>
  <c r="G127"/>
  <c r="G128" s="1"/>
  <c r="G129"/>
  <c r="G130" s="1"/>
  <c r="G131" s="1"/>
  <c r="G132"/>
  <c r="G133"/>
  <c r="G134" s="1"/>
  <c r="G135"/>
  <c r="G136" s="1"/>
  <c r="G137" s="1"/>
  <c r="G138"/>
  <c r="G139"/>
  <c r="G140" s="1"/>
  <c r="G141"/>
  <c r="G142" s="1"/>
  <c r="G143" s="1"/>
  <c r="G144"/>
  <c r="G145"/>
  <c r="G146" s="1"/>
  <c r="G147"/>
  <c r="G148" s="1"/>
  <c r="G149" s="1"/>
  <c r="G150"/>
  <c r="G151"/>
  <c r="G152" s="1"/>
  <c r="G153"/>
  <c r="G154" s="1"/>
  <c r="G155" s="1"/>
  <c r="G156"/>
  <c r="G157"/>
  <c r="G158" s="1"/>
  <c r="G159"/>
  <c r="G160" s="1"/>
  <c r="G161" s="1"/>
  <c r="G162"/>
  <c r="G163"/>
  <c r="G164" s="1"/>
  <c r="G165"/>
  <c r="G166" s="1"/>
  <c r="G167" s="1"/>
  <c r="G168"/>
  <c r="G169"/>
  <c r="G170" s="1"/>
  <c r="G171"/>
  <c r="G172" s="1"/>
  <c r="G173" s="1"/>
  <c r="G174"/>
  <c r="G175"/>
  <c r="G176" s="1"/>
  <c r="G177"/>
  <c r="G178" s="1"/>
  <c r="G179" s="1"/>
  <c r="G180"/>
  <c r="G181"/>
  <c r="G182" s="1"/>
  <c r="G183"/>
  <c r="G184" s="1"/>
  <c r="G185" s="1"/>
  <c r="G186"/>
  <c r="G187"/>
  <c r="G188" s="1"/>
  <c r="G189"/>
  <c r="G190" s="1"/>
  <c r="G191" s="1"/>
  <c r="G192"/>
  <c r="G193"/>
  <c r="G194" s="1"/>
  <c r="G195"/>
  <c r="G196" s="1"/>
  <c r="G197" s="1"/>
  <c r="G198"/>
  <c r="G199"/>
  <c r="G200" s="1"/>
  <c r="G201"/>
  <c r="G202" s="1"/>
  <c r="G203" s="1"/>
  <c r="G204"/>
  <c r="G205"/>
  <c r="G206" s="1"/>
  <c r="G207"/>
  <c r="G208" s="1"/>
  <c r="G209" s="1"/>
  <c r="G210"/>
  <c r="G211"/>
  <c r="G212" s="1"/>
  <c r="G213"/>
  <c r="G214" s="1"/>
  <c r="G215" s="1"/>
  <c r="G216"/>
  <c r="G217"/>
  <c r="G218" s="1"/>
  <c r="G219"/>
  <c r="G220" s="1"/>
  <c r="G221" s="1"/>
  <c r="G222"/>
  <c r="G223"/>
  <c r="G224" s="1"/>
  <c r="G225"/>
  <c r="G226" s="1"/>
  <c r="G227" s="1"/>
  <c r="G228"/>
  <c r="G229"/>
  <c r="G230" s="1"/>
  <c r="G231"/>
  <c r="G232" s="1"/>
  <c r="G233" s="1"/>
  <c r="G234"/>
  <c r="G235"/>
  <c r="G236" s="1"/>
  <c r="G237"/>
  <c r="G238" s="1"/>
  <c r="G239" s="1"/>
  <c r="G240"/>
  <c r="G241"/>
  <c r="G242" s="1"/>
  <c r="G243"/>
  <c r="G244" s="1"/>
  <c r="G245" s="1"/>
  <c r="G246"/>
  <c r="G5" i="12"/>
  <c r="G6" s="1"/>
  <c r="G7" s="1"/>
  <c r="G8"/>
  <c r="G9"/>
  <c r="G10" s="1"/>
  <c r="G11"/>
  <c r="G12" s="1"/>
  <c r="G13" s="1"/>
  <c r="G14"/>
  <c r="G15"/>
  <c r="G16" s="1"/>
  <c r="G17"/>
  <c r="G18" s="1"/>
  <c r="G19" s="1"/>
  <c r="G20"/>
  <c r="G21"/>
  <c r="G22" s="1"/>
  <c r="G23"/>
  <c r="G24" s="1"/>
  <c r="G25" s="1"/>
  <c r="G26"/>
  <c r="G27"/>
  <c r="G28" s="1"/>
  <c r="G29"/>
  <c r="G30" s="1"/>
  <c r="G31" s="1"/>
  <c r="G32"/>
  <c r="G33" s="1"/>
  <c r="G34" s="1"/>
  <c r="G35"/>
  <c r="G36"/>
  <c r="G37" s="1"/>
  <c r="G38"/>
  <c r="G39"/>
  <c r="G40"/>
  <c r="G41"/>
  <c r="G42" s="1"/>
  <c r="G43" s="1"/>
  <c r="G44"/>
  <c r="G45" s="1"/>
  <c r="G46" s="1"/>
  <c r="G47"/>
  <c r="G48"/>
  <c r="G49" s="1"/>
  <c r="G50"/>
  <c r="G51"/>
  <c r="G52"/>
  <c r="G53"/>
  <c r="G54" s="1"/>
  <c r="G55" s="1"/>
  <c r="G56"/>
  <c r="G57" s="1"/>
  <c r="G58" s="1"/>
  <c r="G59"/>
  <c r="G60"/>
  <c r="G61" s="1"/>
  <c r="G62"/>
  <c r="G63"/>
  <c r="G64"/>
  <c r="G65"/>
  <c r="G66" s="1"/>
  <c r="G67" s="1"/>
  <c r="G68"/>
  <c r="G69" s="1"/>
  <c r="G70" s="1"/>
  <c r="G71"/>
  <c r="G72"/>
  <c r="G73" s="1"/>
  <c r="G74"/>
  <c r="G75"/>
  <c r="G76"/>
  <c r="G77"/>
  <c r="G78" s="1"/>
  <c r="G79" s="1"/>
  <c r="G80"/>
  <c r="G81" s="1"/>
  <c r="G82" s="1"/>
  <c r="G83"/>
  <c r="G84"/>
  <c r="G85" s="1"/>
  <c r="G86"/>
  <c r="G87"/>
  <c r="G88"/>
  <c r="G89"/>
  <c r="G90" s="1"/>
  <c r="G91" s="1"/>
  <c r="G92"/>
  <c r="G93" s="1"/>
  <c r="G94" s="1"/>
  <c r="G95"/>
  <c r="G96"/>
  <c r="G97" s="1"/>
  <c r="G98"/>
  <c r="G99"/>
  <c r="G100"/>
  <c r="G101"/>
  <c r="G102" s="1"/>
  <c r="G103" s="1"/>
  <c r="G104"/>
  <c r="G105" s="1"/>
  <c r="G106" s="1"/>
  <c r="G107"/>
  <c r="G108"/>
  <c r="G109" s="1"/>
  <c r="G110"/>
  <c r="G111"/>
  <c r="G112"/>
  <c r="G113"/>
  <c r="G114" s="1"/>
  <c r="G115" s="1"/>
  <c r="G116"/>
  <c r="G117" s="1"/>
  <c r="G118" s="1"/>
  <c r="G119"/>
  <c r="G120"/>
  <c r="G121" s="1"/>
  <c r="G122"/>
  <c r="G123"/>
  <c r="G124"/>
  <c r="G125"/>
  <c r="G126" s="1"/>
  <c r="G127" s="1"/>
  <c r="G128"/>
  <c r="G129" s="1"/>
  <c r="G130" s="1"/>
  <c r="G131"/>
  <c r="G132"/>
  <c r="G133" s="1"/>
  <c r="G134"/>
  <c r="G135"/>
  <c r="G136"/>
  <c r="G137"/>
  <c r="G138" s="1"/>
  <c r="G139" s="1"/>
  <c r="G140"/>
  <c r="G141" s="1"/>
  <c r="G142" s="1"/>
  <c r="G143"/>
  <c r="G144"/>
  <c r="G145" s="1"/>
  <c r="G146"/>
  <c r="G147"/>
  <c r="G148"/>
  <c r="G149"/>
  <c r="G150" s="1"/>
  <c r="G151" s="1"/>
  <c r="G152"/>
  <c r="G153" s="1"/>
  <c r="G154" s="1"/>
  <c r="G155"/>
  <c r="G156"/>
  <c r="G157" s="1"/>
  <c r="G158"/>
  <c r="G159"/>
  <c r="G160"/>
  <c r="G161"/>
  <c r="G162" s="1"/>
  <c r="G163" s="1"/>
  <c r="G164"/>
  <c r="G165" s="1"/>
  <c r="G166" s="1"/>
  <c r="G167"/>
  <c r="G168"/>
  <c r="G169" s="1"/>
  <c r="G170"/>
  <c r="G171"/>
  <c r="G172"/>
  <c r="G173"/>
  <c r="G174" s="1"/>
  <c r="G175" s="1"/>
  <c r="G176"/>
  <c r="G177" s="1"/>
  <c r="G178" s="1"/>
  <c r="G179"/>
  <c r="G180"/>
  <c r="G181" s="1"/>
  <c r="G182"/>
  <c r="G183"/>
  <c r="G184"/>
  <c r="G185"/>
  <c r="G186" s="1"/>
  <c r="G187" s="1"/>
  <c r="G188"/>
  <c r="G189" s="1"/>
  <c r="G190" s="1"/>
  <c r="G191"/>
  <c r="G192"/>
  <c r="G193" s="1"/>
  <c r="G194"/>
  <c r="G195"/>
  <c r="G196"/>
  <c r="G197"/>
  <c r="G198" s="1"/>
  <c r="G199" s="1"/>
  <c r="G200"/>
  <c r="G201" s="1"/>
  <c r="G202" s="1"/>
  <c r="G203"/>
  <c r="G204"/>
  <c r="G205" s="1"/>
  <c r="G206"/>
  <c r="G207"/>
  <c r="G208"/>
  <c r="G209"/>
  <c r="G210" s="1"/>
  <c r="G211" s="1"/>
  <c r="G212"/>
  <c r="G213" s="1"/>
  <c r="G214" s="1"/>
  <c r="G215"/>
  <c r="G216"/>
  <c r="G217" s="1"/>
  <c r="G218"/>
  <c r="G219"/>
  <c r="G220"/>
  <c r="G221"/>
  <c r="G222" s="1"/>
  <c r="G223" s="1"/>
  <c r="G224"/>
  <c r="G225" s="1"/>
  <c r="G226" s="1"/>
  <c r="G227"/>
  <c r="G228"/>
  <c r="G229" s="1"/>
  <c r="G230"/>
  <c r="G231" s="1"/>
  <c r="G232" s="1"/>
  <c r="G233"/>
  <c r="G234"/>
  <c r="G235" s="1"/>
  <c r="G236"/>
  <c r="G237" s="1"/>
  <c r="G238" s="1"/>
  <c r="G239"/>
  <c r="G5" i="13"/>
  <c r="G6" s="1"/>
  <c r="G7" s="1"/>
  <c r="G8"/>
  <c r="G9"/>
  <c r="G10" s="1"/>
  <c r="G11"/>
  <c r="G12"/>
  <c r="G13"/>
  <c r="G14"/>
  <c r="G15" s="1"/>
  <c r="G16" s="1"/>
  <c r="G17"/>
  <c r="G18" s="1"/>
  <c r="G19" s="1"/>
  <c r="G20"/>
  <c r="G21"/>
  <c r="G22" s="1"/>
  <c r="G23"/>
  <c r="G24" s="1"/>
  <c r="G25" s="1"/>
  <c r="G26"/>
  <c r="G27" s="1"/>
  <c r="G28" s="1"/>
  <c r="G29"/>
  <c r="G30" s="1"/>
  <c r="G31" s="1"/>
  <c r="G32"/>
  <c r="G33"/>
  <c r="G34" s="1"/>
  <c r="G35"/>
  <c r="G36" s="1"/>
  <c r="G37" s="1"/>
  <c r="G38"/>
  <c r="G39" s="1"/>
  <c r="G40" s="1"/>
  <c r="G41"/>
  <c r="G42"/>
  <c r="G43" s="1"/>
  <c r="G44"/>
  <c r="G45"/>
  <c r="G46"/>
  <c r="G47"/>
  <c r="G48" s="1"/>
  <c r="G49" s="1"/>
  <c r="G50"/>
  <c r="G51" s="1"/>
  <c r="G52" s="1"/>
  <c r="G53"/>
  <c r="G54"/>
  <c r="G55" s="1"/>
  <c r="G56"/>
  <c r="G57"/>
  <c r="G58"/>
  <c r="G59"/>
  <c r="G60"/>
  <c r="G61"/>
  <c r="G62"/>
  <c r="G63" s="1"/>
  <c r="G64" s="1"/>
  <c r="G65"/>
  <c r="G66"/>
  <c r="G67" s="1"/>
  <c r="G68"/>
  <c r="G69"/>
  <c r="G70"/>
  <c r="G71"/>
  <c r="G72"/>
  <c r="G73" s="1"/>
  <c r="G74"/>
  <c r="G75" s="1"/>
  <c r="G76" s="1"/>
  <c r="G77"/>
  <c r="G78"/>
  <c r="G79" s="1"/>
  <c r="G80"/>
  <c r="G81"/>
  <c r="G82"/>
  <c r="G83"/>
  <c r="G84"/>
  <c r="G85" s="1"/>
  <c r="G86"/>
  <c r="G87" s="1"/>
  <c r="G88" s="1"/>
  <c r="G89"/>
  <c r="G90"/>
  <c r="G91" s="1"/>
  <c r="G92"/>
  <c r="G93"/>
  <c r="G94"/>
  <c r="G95"/>
  <c r="G96"/>
  <c r="G97"/>
  <c r="G98"/>
  <c r="G99" s="1"/>
  <c r="G100" s="1"/>
  <c r="G101"/>
  <c r="G102"/>
  <c r="G103" s="1"/>
  <c r="G104"/>
  <c r="G105"/>
  <c r="G106"/>
  <c r="G107"/>
  <c r="G108" s="1"/>
  <c r="G109" s="1"/>
  <c r="G110"/>
  <c r="G111" s="1"/>
  <c r="G112" s="1"/>
  <c r="G113"/>
  <c r="G114" s="1"/>
  <c r="G115" s="1"/>
  <c r="G116"/>
  <c r="G117"/>
  <c r="G118" s="1"/>
  <c r="G119"/>
  <c r="G120"/>
  <c r="G121"/>
  <c r="G122"/>
  <c r="G123" s="1"/>
  <c r="G124" s="1"/>
  <c r="G125"/>
  <c r="G126" s="1"/>
  <c r="G127" s="1"/>
  <c r="G128"/>
  <c r="G129"/>
  <c r="G130" s="1"/>
  <c r="G131"/>
  <c r="G132"/>
  <c r="G133"/>
  <c r="G134"/>
  <c r="G135" s="1"/>
  <c r="G136" s="1"/>
  <c r="G137"/>
  <c r="G138" s="1"/>
  <c r="G139" s="1"/>
  <c r="G140"/>
  <c r="G141"/>
  <c r="G142"/>
  <c r="G143"/>
  <c r="G144"/>
  <c r="G145" s="1"/>
  <c r="G146"/>
  <c r="G147" s="1"/>
  <c r="G148" s="1"/>
  <c r="G149"/>
  <c r="G150"/>
  <c r="G151" s="1"/>
  <c r="G152"/>
  <c r="G153" s="1"/>
  <c r="G154" s="1"/>
  <c r="G155"/>
  <c r="G156"/>
  <c r="G157" s="1"/>
  <c r="G158"/>
  <c r="G159" s="1"/>
  <c r="G160" s="1"/>
  <c r="G161"/>
  <c r="G162"/>
  <c r="G163" s="1"/>
  <c r="G164"/>
  <c r="G165" s="1"/>
  <c r="G166" s="1"/>
  <c r="G167"/>
  <c r="G168"/>
  <c r="G169" s="1"/>
  <c r="G170"/>
  <c r="G171" s="1"/>
  <c r="G172" s="1"/>
  <c r="G173"/>
  <c r="G174"/>
  <c r="G175" s="1"/>
  <c r="G176"/>
  <c r="G177" s="1"/>
  <c r="G178" s="1"/>
  <c r="G179"/>
  <c r="G180"/>
  <c r="G181" s="1"/>
  <c r="G182"/>
  <c r="G183" s="1"/>
  <c r="G184" s="1"/>
  <c r="G185"/>
  <c r="G186"/>
  <c r="G187" s="1"/>
  <c r="G188"/>
  <c r="G189" s="1"/>
  <c r="G190" s="1"/>
  <c r="G191"/>
  <c r="G192"/>
  <c r="G193"/>
  <c r="G194"/>
  <c r="G195" s="1"/>
  <c r="G196" s="1"/>
  <c r="G197"/>
  <c r="G198"/>
  <c r="G199" s="1"/>
  <c r="G200"/>
  <c r="G201"/>
  <c r="G202"/>
  <c r="G203"/>
  <c r="G204"/>
  <c r="G205"/>
  <c r="G206"/>
  <c r="G207" s="1"/>
  <c r="G208" s="1"/>
  <c r="G209"/>
  <c r="G210"/>
  <c r="G211" s="1"/>
  <c r="G212"/>
  <c r="G213"/>
  <c r="G214" s="1"/>
  <c r="G215"/>
  <c r="G216"/>
  <c r="G217"/>
  <c r="G218"/>
  <c r="G219" s="1"/>
  <c r="G220" s="1"/>
  <c r="G221"/>
  <c r="G222" s="1"/>
  <c r="G223" s="1"/>
  <c r="G224"/>
  <c r="G225"/>
  <c r="G226" s="1"/>
  <c r="G227"/>
  <c r="G228"/>
  <c r="G229"/>
  <c r="G230"/>
  <c r="G231" s="1"/>
  <c r="G232" s="1"/>
  <c r="G233"/>
  <c r="G234" s="1"/>
  <c r="G235" s="1"/>
  <c r="G236"/>
  <c r="G237"/>
  <c r="G238" s="1"/>
  <c r="G239"/>
  <c r="G5" i="14"/>
  <c r="G6" s="1"/>
  <c r="G7" s="1"/>
  <c r="G8"/>
  <c r="G9"/>
  <c r="G10" s="1"/>
  <c r="G11"/>
  <c r="G12" s="1"/>
  <c r="G13" s="1"/>
  <c r="G14"/>
  <c r="G15" s="1"/>
  <c r="G16" s="1"/>
  <c r="G17"/>
  <c r="G18" s="1"/>
  <c r="G19" s="1"/>
  <c r="G20"/>
  <c r="G21"/>
  <c r="G22" s="1"/>
  <c r="G23"/>
  <c r="G24" s="1"/>
  <c r="G25" s="1"/>
  <c r="G26"/>
  <c r="G27" s="1"/>
  <c r="G28" s="1"/>
  <c r="G29"/>
  <c r="G30" s="1"/>
  <c r="G31" s="1"/>
  <c r="G32"/>
  <c r="G33"/>
  <c r="G34" s="1"/>
  <c r="G35"/>
  <c r="G36" s="1"/>
  <c r="G37" s="1"/>
  <c r="G38"/>
  <c r="G39" s="1"/>
  <c r="G40" s="1"/>
  <c r="G41"/>
  <c r="G42" s="1"/>
  <c r="G43" s="1"/>
  <c r="G44"/>
  <c r="G45"/>
  <c r="G46" s="1"/>
  <c r="G47"/>
  <c r="G48" s="1"/>
  <c r="G49" s="1"/>
  <c r="G50"/>
  <c r="G51" s="1"/>
  <c r="G52" s="1"/>
  <c r="G53"/>
  <c r="G54" s="1"/>
  <c r="G55" s="1"/>
  <c r="G56"/>
  <c r="G57"/>
  <c r="G58" s="1"/>
  <c r="G59"/>
  <c r="G60" s="1"/>
  <c r="G61" s="1"/>
  <c r="G62"/>
  <c r="G63"/>
  <c r="G64" s="1"/>
  <c r="G65"/>
  <c r="G66" s="1"/>
  <c r="G67" s="1"/>
  <c r="G68"/>
  <c r="G69"/>
  <c r="G70" s="1"/>
  <c r="G71"/>
  <c r="G72" s="1"/>
  <c r="G73" s="1"/>
  <c r="G74"/>
  <c r="G75"/>
  <c r="G76" s="1"/>
  <c r="G77"/>
  <c r="G78" s="1"/>
  <c r="G79" s="1"/>
  <c r="G80"/>
  <c r="G81"/>
  <c r="G82" s="1"/>
  <c r="G83"/>
  <c r="G84" s="1"/>
  <c r="G85" s="1"/>
  <c r="G86"/>
  <c r="G87"/>
  <c r="G88" s="1"/>
  <c r="G89"/>
  <c r="G90"/>
  <c r="G91"/>
  <c r="G92"/>
  <c r="G93" s="1"/>
  <c r="G94" s="1"/>
  <c r="G95"/>
  <c r="G96" s="1"/>
  <c r="G97" s="1"/>
  <c r="G98"/>
  <c r="G99"/>
  <c r="G100" s="1"/>
  <c r="G101"/>
  <c r="G102"/>
  <c r="G103"/>
  <c r="G104"/>
  <c r="G105" s="1"/>
  <c r="G106" s="1"/>
  <c r="G107"/>
  <c r="G108" s="1"/>
  <c r="G109" s="1"/>
  <c r="G110"/>
  <c r="G111"/>
  <c r="G112" s="1"/>
  <c r="G113"/>
  <c r="G114"/>
  <c r="G115"/>
  <c r="G116"/>
  <c r="G117"/>
  <c r="G118" s="1"/>
  <c r="G119"/>
  <c r="G120" s="1"/>
  <c r="G121" s="1"/>
  <c r="G122"/>
  <c r="G123"/>
  <c r="G124" s="1"/>
  <c r="G125"/>
  <c r="G126"/>
  <c r="G127"/>
  <c r="G128"/>
  <c r="G129"/>
  <c r="G130"/>
  <c r="G131"/>
  <c r="G132" s="1"/>
  <c r="G133" s="1"/>
  <c r="G134"/>
  <c r="G135"/>
  <c r="G136" s="1"/>
  <c r="G137"/>
  <c r="G138"/>
  <c r="G139"/>
  <c r="G140"/>
  <c r="G141"/>
  <c r="G142"/>
  <c r="G143"/>
  <c r="G144" s="1"/>
  <c r="G145" s="1"/>
  <c r="G146"/>
  <c r="G147" s="1"/>
  <c r="G148" s="1"/>
  <c r="G149"/>
  <c r="G150"/>
  <c r="G151"/>
  <c r="G152"/>
  <c r="G153"/>
  <c r="G154"/>
  <c r="G155"/>
  <c r="G156" s="1"/>
  <c r="G157" s="1"/>
  <c r="G158"/>
  <c r="G159"/>
  <c r="G160" s="1"/>
  <c r="G161"/>
  <c r="G162"/>
  <c r="G163"/>
  <c r="G164"/>
  <c r="G165"/>
  <c r="G166"/>
  <c r="G167"/>
  <c r="G168" s="1"/>
  <c r="G169" s="1"/>
  <c r="G170"/>
  <c r="G171"/>
  <c r="G172" s="1"/>
  <c r="G173"/>
  <c r="G174"/>
  <c r="G175"/>
  <c r="G176"/>
  <c r="G177"/>
  <c r="G178"/>
  <c r="G179"/>
  <c r="G180" s="1"/>
  <c r="G181" s="1"/>
  <c r="G182"/>
  <c r="G183"/>
  <c r="G184" s="1"/>
  <c r="G185"/>
  <c r="G186"/>
  <c r="G187"/>
  <c r="G188"/>
  <c r="G189"/>
  <c r="G190"/>
  <c r="G191"/>
  <c r="G192" s="1"/>
  <c r="G193" s="1"/>
  <c r="G194"/>
  <c r="G195"/>
  <c r="G196" s="1"/>
  <c r="G197"/>
  <c r="G198"/>
  <c r="G199"/>
  <c r="G200"/>
  <c r="G201" s="1"/>
  <c r="G202" s="1"/>
  <c r="G203"/>
  <c r="G204" s="1"/>
  <c r="G205" s="1"/>
  <c r="G206"/>
  <c r="G207"/>
  <c r="G208" s="1"/>
  <c r="G209"/>
  <c r="G210"/>
  <c r="G211"/>
  <c r="G212"/>
  <c r="G213" s="1"/>
  <c r="G214" s="1"/>
  <c r="G215"/>
  <c r="G216" s="1"/>
  <c r="G217" s="1"/>
  <c r="G218"/>
  <c r="G219"/>
  <c r="G220" s="1"/>
  <c r="G221"/>
  <c r="G222"/>
  <c r="G223"/>
  <c r="G224"/>
  <c r="G225"/>
  <c r="G226"/>
  <c r="G227"/>
  <c r="G228" s="1"/>
  <c r="G229" s="1"/>
  <c r="G230"/>
  <c r="G231"/>
  <c r="G232" s="1"/>
  <c r="G233"/>
  <c r="G234"/>
  <c r="G235"/>
  <c r="G236"/>
  <c r="A2" i="2"/>
  <c r="B2"/>
  <c r="C2"/>
  <c r="D2"/>
  <c r="E2"/>
  <c r="A3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A280"/>
  <c r="B280"/>
  <c r="C280"/>
  <c r="D280"/>
  <c r="E280"/>
  <c r="A281"/>
  <c r="B281"/>
  <c r="C281"/>
  <c r="D281"/>
  <c r="E281"/>
  <c r="A282"/>
  <c r="B282"/>
  <c r="C282"/>
  <c r="D282"/>
  <c r="E282"/>
  <c r="A283"/>
  <c r="B283"/>
  <c r="C283"/>
  <c r="D283"/>
  <c r="E283"/>
  <c r="A284"/>
  <c r="B284"/>
  <c r="C284"/>
  <c r="D284"/>
  <c r="E284"/>
  <c r="A285"/>
  <c r="B285"/>
  <c r="C285"/>
  <c r="D285"/>
  <c r="E285"/>
  <c r="A286"/>
  <c r="B286"/>
  <c r="C286"/>
  <c r="D286"/>
  <c r="E286"/>
  <c r="A287"/>
  <c r="B287"/>
  <c r="C287"/>
  <c r="D287"/>
  <c r="E287"/>
  <c r="A288"/>
  <c r="B288"/>
  <c r="C288"/>
  <c r="D288"/>
  <c r="E288"/>
  <c r="A289"/>
  <c r="B289"/>
  <c r="C289"/>
  <c r="D289"/>
  <c r="E289"/>
  <c r="A290"/>
  <c r="B290"/>
  <c r="C290"/>
  <c r="D290"/>
  <c r="E290"/>
  <c r="A291"/>
  <c r="B291"/>
  <c r="C291"/>
  <c r="D291"/>
  <c r="E291"/>
  <c r="A292"/>
  <c r="B292"/>
  <c r="C292"/>
  <c r="D292"/>
  <c r="E292"/>
  <c r="A293"/>
  <c r="B293"/>
  <c r="C293"/>
  <c r="D293"/>
  <c r="E293"/>
  <c r="A294"/>
  <c r="B294"/>
  <c r="C294"/>
  <c r="D294"/>
  <c r="E294"/>
  <c r="A295"/>
  <c r="B295"/>
  <c r="C295"/>
  <c r="D295"/>
  <c r="E295"/>
  <c r="A296"/>
  <c r="B296"/>
  <c r="C296"/>
  <c r="D296"/>
  <c r="E296"/>
  <c r="A297"/>
  <c r="B297"/>
  <c r="C297"/>
  <c r="D297"/>
  <c r="E297"/>
  <c r="A298"/>
  <c r="B298"/>
  <c r="C298"/>
  <c r="D298"/>
  <c r="E298"/>
  <c r="A299"/>
  <c r="B299"/>
  <c r="C299"/>
  <c r="D299"/>
  <c r="E299"/>
  <c r="A300"/>
  <c r="B300"/>
  <c r="C300"/>
  <c r="D300"/>
  <c r="E300"/>
  <c r="A301"/>
  <c r="B301"/>
  <c r="C301"/>
  <c r="D301"/>
  <c r="E301"/>
  <c r="A302"/>
  <c r="B302"/>
  <c r="C302"/>
  <c r="D302"/>
  <c r="E302"/>
  <c r="A303"/>
  <c r="B303"/>
  <c r="C303"/>
  <c r="D303"/>
  <c r="E303"/>
  <c r="A304"/>
  <c r="B304"/>
  <c r="C304"/>
  <c r="D304"/>
  <c r="E304"/>
  <c r="A305"/>
  <c r="B305"/>
  <c r="C305"/>
  <c r="D305"/>
  <c r="E305"/>
  <c r="A306"/>
  <c r="B306"/>
  <c r="C306"/>
  <c r="D306"/>
  <c r="E306"/>
  <c r="A307"/>
  <c r="B307"/>
  <c r="C307"/>
  <c r="D307"/>
  <c r="E307"/>
  <c r="A308"/>
  <c r="B308"/>
  <c r="C308"/>
  <c r="D308"/>
  <c r="E308"/>
  <c r="A309"/>
  <c r="B309"/>
  <c r="C309"/>
  <c r="D309"/>
  <c r="E309"/>
  <c r="A310"/>
  <c r="B310"/>
  <c r="C310"/>
  <c r="D310"/>
  <c r="E310"/>
  <c r="A311"/>
  <c r="B311"/>
  <c r="C311"/>
  <c r="D311"/>
  <c r="E311"/>
  <c r="A312"/>
  <c r="B312"/>
  <c r="C312"/>
  <c r="D312"/>
  <c r="E312"/>
  <c r="A313"/>
  <c r="B313"/>
  <c r="C313"/>
  <c r="D313"/>
  <c r="E313"/>
  <c r="A314"/>
  <c r="B314"/>
  <c r="C314"/>
  <c r="D314"/>
  <c r="E314"/>
  <c r="A315"/>
  <c r="B315"/>
  <c r="C315"/>
  <c r="D315"/>
  <c r="E315"/>
  <c r="A316"/>
  <c r="B316"/>
  <c r="C316"/>
  <c r="D316"/>
  <c r="E316"/>
  <c r="A317"/>
  <c r="B317"/>
  <c r="C317"/>
  <c r="D317"/>
  <c r="E317"/>
  <c r="A318"/>
  <c r="B318"/>
  <c r="C318"/>
  <c r="D318"/>
  <c r="E318"/>
  <c r="A319"/>
  <c r="B319"/>
  <c r="C319"/>
  <c r="D319"/>
  <c r="E319"/>
  <c r="A320"/>
  <c r="B320"/>
  <c r="C320"/>
  <c r="D320"/>
  <c r="E320"/>
  <c r="A321"/>
  <c r="B321"/>
  <c r="C321"/>
  <c r="D321"/>
  <c r="E321"/>
  <c r="A322"/>
  <c r="B322"/>
  <c r="C322"/>
  <c r="D322"/>
  <c r="E322"/>
  <c r="A323"/>
  <c r="B323"/>
  <c r="C323"/>
  <c r="D323"/>
  <c r="E323"/>
  <c r="A324"/>
  <c r="B324"/>
  <c r="C324"/>
  <c r="D324"/>
  <c r="E324"/>
  <c r="A325"/>
  <c r="B325"/>
  <c r="C325"/>
  <c r="D325"/>
  <c r="E325"/>
  <c r="A326"/>
  <c r="B326"/>
  <c r="C326"/>
  <c r="D326"/>
  <c r="E326"/>
  <c r="A327"/>
  <c r="B327"/>
  <c r="C327"/>
  <c r="D327"/>
  <c r="E327"/>
  <c r="A328"/>
  <c r="B328"/>
  <c r="C328"/>
  <c r="D328"/>
  <c r="E328"/>
  <c r="A329"/>
  <c r="B329"/>
  <c r="C329"/>
  <c r="D329"/>
  <c r="E329"/>
  <c r="A330"/>
  <c r="B330"/>
  <c r="C330"/>
  <c r="D330"/>
  <c r="E330"/>
  <c r="A331"/>
  <c r="B331"/>
  <c r="C331"/>
  <c r="D331"/>
  <c r="E331"/>
  <c r="A332"/>
  <c r="B332"/>
  <c r="C332"/>
  <c r="D332"/>
  <c r="E332"/>
  <c r="A333"/>
  <c r="B333"/>
  <c r="C333"/>
  <c r="D333"/>
  <c r="E333"/>
  <c r="A334"/>
  <c r="B334"/>
  <c r="C334"/>
  <c r="D334"/>
  <c r="E334"/>
  <c r="A335"/>
  <c r="B335"/>
  <c r="C335"/>
  <c r="D335"/>
  <c r="E335"/>
  <c r="A336"/>
  <c r="B336"/>
  <c r="C336"/>
  <c r="D336"/>
  <c r="E336"/>
  <c r="A337"/>
  <c r="B337"/>
  <c r="C337"/>
  <c r="D337"/>
  <c r="E337"/>
  <c r="A338"/>
  <c r="B338"/>
  <c r="C338"/>
  <c r="D338"/>
  <c r="E338"/>
  <c r="A339"/>
  <c r="B339"/>
  <c r="C339"/>
  <c r="D339"/>
  <c r="E339"/>
  <c r="A340"/>
  <c r="B340"/>
  <c r="C340"/>
  <c r="D340"/>
  <c r="E340"/>
  <c r="A341"/>
  <c r="B341"/>
  <c r="C341"/>
  <c r="D341"/>
  <c r="E341"/>
  <c r="A342"/>
  <c r="B342"/>
  <c r="C342"/>
  <c r="D342"/>
  <c r="E342"/>
  <c r="A343"/>
  <c r="B343"/>
  <c r="C343"/>
  <c r="D343"/>
  <c r="E343"/>
  <c r="A344"/>
  <c r="B344"/>
  <c r="C344"/>
  <c r="D344"/>
  <c r="E344"/>
  <c r="A345"/>
  <c r="B345"/>
  <c r="C345"/>
  <c r="D345"/>
  <c r="E345"/>
  <c r="A346"/>
  <c r="B346"/>
  <c r="C346"/>
  <c r="D346"/>
  <c r="E346"/>
  <c r="A347"/>
  <c r="B347"/>
  <c r="C347"/>
  <c r="D347"/>
  <c r="E347"/>
  <c r="A348"/>
  <c r="B348"/>
  <c r="C348"/>
  <c r="D348"/>
  <c r="E348"/>
  <c r="A349"/>
  <c r="B349"/>
  <c r="C349"/>
  <c r="D349"/>
  <c r="E349"/>
  <c r="A350"/>
  <c r="B350"/>
  <c r="C350"/>
  <c r="D350"/>
  <c r="E350"/>
  <c r="A351"/>
  <c r="B351"/>
  <c r="C351"/>
  <c r="D351"/>
  <c r="E351"/>
  <c r="A352"/>
  <c r="B352"/>
  <c r="C352"/>
  <c r="D352"/>
  <c r="E352"/>
  <c r="A353"/>
  <c r="B353"/>
  <c r="C353"/>
  <c r="D353"/>
  <c r="E353"/>
  <c r="A354"/>
  <c r="B354"/>
  <c r="C354"/>
  <c r="D354"/>
  <c r="E354"/>
  <c r="A355"/>
  <c r="B355"/>
  <c r="C355"/>
  <c r="D355"/>
  <c r="E355"/>
  <c r="A356"/>
  <c r="B356"/>
  <c r="C356"/>
  <c r="D356"/>
  <c r="E356"/>
  <c r="A357"/>
  <c r="B357"/>
  <c r="C357"/>
  <c r="D357"/>
  <c r="E357"/>
  <c r="A358"/>
  <c r="B358"/>
  <c r="C358"/>
  <c r="D358"/>
  <c r="E358"/>
  <c r="A359"/>
  <c r="B359"/>
  <c r="C359"/>
  <c r="D359"/>
  <c r="E359"/>
  <c r="A360"/>
  <c r="B360"/>
  <c r="C360"/>
  <c r="D360"/>
  <c r="E360"/>
  <c r="A361"/>
  <c r="B361"/>
  <c r="C361"/>
  <c r="D361"/>
  <c r="E361"/>
  <c r="A362"/>
  <c r="B362"/>
  <c r="C362"/>
  <c r="D362"/>
  <c r="E362"/>
  <c r="A363"/>
  <c r="B363"/>
  <c r="C363"/>
  <c r="D363"/>
  <c r="E363"/>
  <c r="A364"/>
  <c r="B364"/>
  <c r="C364"/>
  <c r="D364"/>
  <c r="E364"/>
  <c r="A365"/>
  <c r="B365"/>
  <c r="C365"/>
  <c r="D365"/>
  <c r="E365"/>
  <c r="A366"/>
  <c r="B366"/>
  <c r="C366"/>
  <c r="D366"/>
  <c r="E366"/>
  <c r="A367"/>
  <c r="B367"/>
  <c r="C367"/>
  <c r="D367"/>
  <c r="E367"/>
  <c r="A368"/>
  <c r="B368"/>
  <c r="C368"/>
  <c r="D368"/>
  <c r="E368"/>
  <c r="A369"/>
  <c r="B369"/>
  <c r="C369"/>
  <c r="D369"/>
  <c r="E369"/>
  <c r="A370"/>
  <c r="B370"/>
  <c r="C370"/>
  <c r="D370"/>
  <c r="E370"/>
  <c r="A371"/>
  <c r="B371"/>
  <c r="C371"/>
  <c r="D371"/>
  <c r="E371"/>
  <c r="A372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79"/>
  <c r="B379"/>
  <c r="C379"/>
  <c r="D379"/>
  <c r="E379"/>
  <c r="A380"/>
  <c r="B380"/>
  <c r="C380"/>
  <c r="D380"/>
  <c r="E380"/>
  <c r="A381"/>
  <c r="B381"/>
  <c r="C381"/>
  <c r="D381"/>
  <c r="E381"/>
  <c r="A382"/>
  <c r="B382"/>
  <c r="C382"/>
  <c r="D382"/>
  <c r="E382"/>
  <c r="A383"/>
  <c r="B383"/>
  <c r="C383"/>
  <c r="D383"/>
  <c r="E383"/>
  <c r="A384"/>
  <c r="B384"/>
  <c r="C384"/>
  <c r="D384"/>
  <c r="E384"/>
  <c r="A385"/>
  <c r="B385"/>
  <c r="C385"/>
  <c r="D385"/>
  <c r="E385"/>
  <c r="A386"/>
  <c r="B386"/>
  <c r="C386"/>
  <c r="D386"/>
  <c r="E386"/>
  <c r="A387"/>
  <c r="B387"/>
  <c r="C387"/>
  <c r="D387"/>
  <c r="E387"/>
  <c r="A388"/>
  <c r="B388"/>
  <c r="C388"/>
  <c r="D388"/>
  <c r="E388"/>
  <c r="A389"/>
  <c r="B389"/>
  <c r="C389"/>
  <c r="D389"/>
  <c r="E389"/>
  <c r="A390"/>
  <c r="B390"/>
  <c r="C390"/>
  <c r="D390"/>
  <c r="E390"/>
  <c r="A391"/>
  <c r="B391"/>
  <c r="C391"/>
  <c r="D391"/>
  <c r="E391"/>
  <c r="A392"/>
  <c r="B392"/>
  <c r="C392"/>
  <c r="D392"/>
  <c r="E392"/>
  <c r="A393"/>
  <c r="B393"/>
  <c r="C393"/>
  <c r="D393"/>
  <c r="E393"/>
  <c r="A394"/>
  <c r="B394"/>
  <c r="C394"/>
  <c r="D394"/>
  <c r="E394"/>
  <c r="A395"/>
  <c r="B395"/>
  <c r="C395"/>
  <c r="D395"/>
  <c r="E395"/>
  <c r="A396"/>
  <c r="B396"/>
  <c r="C396"/>
  <c r="D396"/>
  <c r="E396"/>
  <c r="A397"/>
  <c r="B397"/>
  <c r="C397"/>
  <c r="D397"/>
  <c r="E397"/>
  <c r="A398"/>
  <c r="B398"/>
  <c r="C398"/>
  <c r="D398"/>
  <c r="E398"/>
  <c r="A399"/>
  <c r="B399"/>
  <c r="C399"/>
  <c r="D399"/>
  <c r="E399"/>
  <c r="A400"/>
  <c r="B400"/>
  <c r="C400"/>
  <c r="D400"/>
  <c r="E400"/>
  <c r="A401"/>
  <c r="B401"/>
  <c r="C401"/>
  <c r="D401"/>
  <c r="E401"/>
  <c r="A402"/>
  <c r="B402"/>
  <c r="C402"/>
  <c r="D402"/>
  <c r="E402"/>
  <c r="A403"/>
  <c r="B403"/>
  <c r="C403"/>
  <c r="D403"/>
  <c r="E403"/>
  <c r="A404"/>
  <c r="B404"/>
  <c r="C404"/>
  <c r="D404"/>
  <c r="E404"/>
  <c r="A405"/>
  <c r="B405"/>
  <c r="C405"/>
  <c r="D405"/>
  <c r="E405"/>
  <c r="A406"/>
  <c r="B406"/>
  <c r="C406"/>
  <c r="D406"/>
  <c r="E406"/>
  <c r="A407"/>
  <c r="B407"/>
  <c r="C407"/>
  <c r="D407"/>
  <c r="E407"/>
  <c r="A408"/>
  <c r="B408"/>
  <c r="C408"/>
  <c r="D408"/>
  <c r="E408"/>
  <c r="A409"/>
  <c r="B409"/>
  <c r="C409"/>
  <c r="D409"/>
  <c r="E409"/>
  <c r="A410"/>
  <c r="B410"/>
  <c r="C410"/>
  <c r="D410"/>
  <c r="E410"/>
  <c r="A411"/>
  <c r="B411"/>
  <c r="C411"/>
  <c r="D411"/>
  <c r="E411"/>
  <c r="A412"/>
  <c r="B412"/>
  <c r="C412"/>
  <c r="D412"/>
  <c r="E412"/>
  <c r="A413"/>
  <c r="B413"/>
  <c r="C413"/>
  <c r="D413"/>
  <c r="E413"/>
  <c r="A414"/>
  <c r="B414"/>
  <c r="C414"/>
  <c r="D414"/>
  <c r="E414"/>
  <c r="A415"/>
  <c r="B415"/>
  <c r="C415"/>
  <c r="D415"/>
  <c r="E415"/>
  <c r="A416"/>
  <c r="B416"/>
  <c r="C416"/>
  <c r="D416"/>
  <c r="E416"/>
  <c r="A417"/>
  <c r="B417"/>
  <c r="C417"/>
  <c r="D417"/>
  <c r="E417"/>
  <c r="A418"/>
  <c r="B418"/>
  <c r="C418"/>
  <c r="D418"/>
  <c r="E418"/>
  <c r="A419"/>
  <c r="B419"/>
  <c r="C419"/>
  <c r="D419"/>
  <c r="E419"/>
  <c r="A420"/>
  <c r="B420"/>
  <c r="C420"/>
  <c r="D420"/>
  <c r="E420"/>
  <c r="A421"/>
  <c r="B421"/>
  <c r="C421"/>
  <c r="D421"/>
  <c r="E421"/>
  <c r="A422"/>
  <c r="B422"/>
  <c r="C422"/>
  <c r="D422"/>
  <c r="E422"/>
  <c r="A423"/>
  <c r="B423"/>
  <c r="C423"/>
  <c r="D423"/>
  <c r="E423"/>
  <c r="A424"/>
  <c r="B424"/>
  <c r="C424"/>
  <c r="D424"/>
  <c r="E424"/>
  <c r="A425"/>
  <c r="B425"/>
  <c r="C425"/>
  <c r="D425"/>
  <c r="E425"/>
  <c r="A426"/>
  <c r="B426"/>
  <c r="C426"/>
  <c r="D426"/>
  <c r="E426"/>
  <c r="A427"/>
  <c r="B427"/>
  <c r="C427"/>
  <c r="D427"/>
  <c r="E427"/>
  <c r="A428"/>
  <c r="B428"/>
  <c r="C428"/>
  <c r="D428"/>
  <c r="E428"/>
  <c r="A429"/>
  <c r="B429"/>
  <c r="C429"/>
  <c r="D429"/>
  <c r="E429"/>
  <c r="A430"/>
  <c r="B430"/>
  <c r="C430"/>
  <c r="D430"/>
  <c r="E430"/>
  <c r="A431"/>
  <c r="B431"/>
  <c r="C431"/>
  <c r="D431"/>
  <c r="E431"/>
  <c r="A432"/>
  <c r="B432"/>
  <c r="C432"/>
  <c r="D432"/>
  <c r="E432"/>
  <c r="A433"/>
  <c r="B433"/>
  <c r="C433"/>
  <c r="D433"/>
  <c r="E433"/>
  <c r="A434"/>
  <c r="B434"/>
  <c r="C434"/>
  <c r="D434"/>
  <c r="E434"/>
  <c r="A435"/>
  <c r="B435"/>
  <c r="C435"/>
  <c r="D435"/>
  <c r="E435"/>
  <c r="A436"/>
  <c r="B436"/>
  <c r="C436"/>
  <c r="D436"/>
  <c r="E436"/>
  <c r="A437"/>
  <c r="B437"/>
  <c r="C437"/>
  <c r="D437"/>
  <c r="E437"/>
  <c r="A438"/>
  <c r="B438"/>
  <c r="C438"/>
  <c r="D438"/>
  <c r="E438"/>
  <c r="A439"/>
  <c r="B439"/>
  <c r="C439"/>
  <c r="D439"/>
  <c r="E439"/>
  <c r="A440"/>
  <c r="B440"/>
  <c r="C440"/>
  <c r="D440"/>
  <c r="E440"/>
  <c r="A441"/>
  <c r="B441"/>
  <c r="C441"/>
  <c r="D441"/>
  <c r="E441"/>
  <c r="A442"/>
  <c r="B442"/>
  <c r="C442"/>
  <c r="D442"/>
  <c r="E442"/>
  <c r="A443"/>
  <c r="B443"/>
  <c r="C443"/>
  <c r="D443"/>
  <c r="E443"/>
  <c r="A444"/>
  <c r="B444"/>
  <c r="C444"/>
  <c r="D444"/>
  <c r="E444"/>
  <c r="A445"/>
  <c r="B445"/>
  <c r="C445"/>
  <c r="D445"/>
  <c r="E445"/>
  <c r="A446"/>
  <c r="B446"/>
  <c r="C446"/>
  <c r="D446"/>
  <c r="E446"/>
  <c r="A447"/>
  <c r="B447"/>
  <c r="C447"/>
  <c r="D447"/>
  <c r="E447"/>
  <c r="A448"/>
  <c r="B448"/>
  <c r="C448"/>
  <c r="D448"/>
  <c r="E448"/>
  <c r="A449"/>
  <c r="B449"/>
  <c r="C449"/>
  <c r="D449"/>
  <c r="E449"/>
  <c r="A450"/>
  <c r="B450"/>
  <c r="C450"/>
  <c r="D450"/>
  <c r="E450"/>
  <c r="A451"/>
  <c r="B451"/>
  <c r="C451"/>
  <c r="D451"/>
  <c r="E451"/>
  <c r="A452"/>
  <c r="B452"/>
  <c r="C452"/>
  <c r="D452"/>
  <c r="E452"/>
  <c r="A453"/>
  <c r="B453"/>
  <c r="C453"/>
  <c r="D453"/>
  <c r="E453"/>
  <c r="A454"/>
  <c r="B454"/>
  <c r="C454"/>
  <c r="D454"/>
  <c r="E454"/>
  <c r="A455"/>
  <c r="B455"/>
  <c r="C455"/>
  <c r="D455"/>
  <c r="E455"/>
  <c r="A456"/>
  <c r="B456"/>
  <c r="C456"/>
  <c r="D456"/>
  <c r="E456"/>
  <c r="A457"/>
  <c r="B457"/>
  <c r="C457"/>
  <c r="D457"/>
  <c r="E457"/>
  <c r="A458"/>
  <c r="B458"/>
  <c r="C458"/>
  <c r="D458"/>
  <c r="E458"/>
  <c r="A459"/>
  <c r="B459"/>
  <c r="C459"/>
  <c r="D459"/>
  <c r="E459"/>
  <c r="A460"/>
  <c r="B460"/>
  <c r="C460"/>
  <c r="D460"/>
  <c r="E460"/>
  <c r="A461"/>
  <c r="B461"/>
  <c r="C461"/>
  <c r="D461"/>
  <c r="E461"/>
  <c r="A462"/>
  <c r="B462"/>
  <c r="C462"/>
  <c r="D462"/>
  <c r="E462"/>
  <c r="A463"/>
  <c r="B463"/>
  <c r="C463"/>
  <c r="D463"/>
  <c r="E463"/>
  <c r="A464"/>
  <c r="B464"/>
  <c r="C464"/>
  <c r="D464"/>
  <c r="E464"/>
  <c r="A465"/>
  <c r="B465"/>
  <c r="C465"/>
  <c r="D465"/>
  <c r="E465"/>
  <c r="A466"/>
  <c r="B466"/>
  <c r="C466"/>
  <c r="D466"/>
  <c r="E466"/>
  <c r="A467"/>
  <c r="B467"/>
  <c r="C467"/>
  <c r="D467"/>
  <c r="E467"/>
  <c r="A468"/>
  <c r="B468"/>
  <c r="C468"/>
  <c r="D468"/>
  <c r="E468"/>
  <c r="A469"/>
  <c r="B469"/>
  <c r="C469"/>
  <c r="D469"/>
  <c r="E469"/>
  <c r="A470"/>
  <c r="B470"/>
  <c r="C470"/>
  <c r="D470"/>
  <c r="E470"/>
  <c r="A471"/>
  <c r="B471"/>
  <c r="C471"/>
  <c r="D471"/>
  <c r="E471"/>
  <c r="A472"/>
  <c r="B472"/>
  <c r="C472"/>
  <c r="D472"/>
  <c r="E472"/>
  <c r="A473"/>
  <c r="B473"/>
  <c r="C473"/>
  <c r="D473"/>
  <c r="E473"/>
  <c r="A474"/>
  <c r="B474"/>
  <c r="C474"/>
  <c r="D474"/>
  <c r="E474"/>
  <c r="A475"/>
  <c r="B475"/>
  <c r="C475"/>
  <c r="D475"/>
  <c r="E475"/>
  <c r="A476"/>
  <c r="B476"/>
  <c r="C476"/>
  <c r="D476"/>
  <c r="E476"/>
  <c r="A477"/>
  <c r="B477"/>
  <c r="C477"/>
  <c r="D477"/>
  <c r="E477"/>
  <c r="A478"/>
  <c r="B478"/>
  <c r="C478"/>
  <c r="D478"/>
  <c r="E478"/>
  <c r="A479"/>
  <c r="B479"/>
  <c r="C479"/>
  <c r="D479"/>
  <c r="E479"/>
  <c r="A480"/>
  <c r="B480"/>
  <c r="C480"/>
  <c r="D480"/>
  <c r="E480"/>
  <c r="A481"/>
  <c r="B481"/>
  <c r="C481"/>
  <c r="D481"/>
  <c r="E481"/>
  <c r="A482"/>
  <c r="B482"/>
  <c r="C482"/>
  <c r="D482"/>
  <c r="E482"/>
  <c r="A483"/>
  <c r="B483"/>
  <c r="C483"/>
  <c r="D483"/>
  <c r="E483"/>
  <c r="A484"/>
  <c r="B484"/>
  <c r="C484"/>
  <c r="D484"/>
  <c r="E484"/>
  <c r="A485"/>
  <c r="B485"/>
  <c r="C485"/>
  <c r="D485"/>
  <c r="E485"/>
  <c r="A486"/>
  <c r="B486"/>
  <c r="C486"/>
  <c r="D486"/>
  <c r="E486"/>
  <c r="A487"/>
  <c r="B487"/>
  <c r="C487"/>
  <c r="D487"/>
  <c r="E487"/>
  <c r="A488"/>
  <c r="B488"/>
  <c r="C488"/>
  <c r="D488"/>
  <c r="E488"/>
  <c r="A489"/>
  <c r="B489"/>
  <c r="C489"/>
  <c r="D489"/>
  <c r="E489"/>
  <c r="A490"/>
  <c r="B490"/>
  <c r="C490"/>
  <c r="D490"/>
  <c r="E490"/>
  <c r="A491"/>
  <c r="B491"/>
  <c r="C491"/>
  <c r="D491"/>
  <c r="E491"/>
  <c r="A492"/>
  <c r="B492"/>
  <c r="C492"/>
  <c r="D492"/>
  <c r="E492"/>
  <c r="A493"/>
  <c r="B493"/>
  <c r="C493"/>
  <c r="D493"/>
  <c r="E493"/>
  <c r="A494"/>
  <c r="B494"/>
  <c r="C494"/>
  <c r="D494"/>
  <c r="E494"/>
  <c r="A495"/>
  <c r="B495"/>
  <c r="C495"/>
  <c r="D495"/>
  <c r="E495"/>
  <c r="A496"/>
  <c r="B496"/>
  <c r="C496"/>
  <c r="D496"/>
  <c r="E496"/>
  <c r="A497"/>
  <c r="B497"/>
  <c r="C497"/>
  <c r="D497"/>
  <c r="E497"/>
  <c r="A498"/>
  <c r="B498"/>
  <c r="C498"/>
  <c r="D498"/>
  <c r="E498"/>
  <c r="A499"/>
  <c r="B499"/>
  <c r="C499"/>
  <c r="D499"/>
  <c r="E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B515"/>
  <c r="C515"/>
  <c r="D515"/>
  <c r="E515"/>
  <c r="B516"/>
  <c r="C516"/>
  <c r="D516"/>
  <c r="E516"/>
  <c r="B517"/>
  <c r="C517"/>
  <c r="D517"/>
  <c r="E517"/>
  <c r="B518"/>
  <c r="C518"/>
  <c r="D518"/>
  <c r="E518"/>
  <c r="B519"/>
  <c r="C519"/>
  <c r="D519"/>
  <c r="E519"/>
  <c r="B520"/>
  <c r="C520"/>
  <c r="D520"/>
  <c r="E520"/>
  <c r="B521"/>
  <c r="C521"/>
  <c r="D521"/>
  <c r="E521"/>
  <c r="B522"/>
  <c r="C522"/>
  <c r="D522"/>
  <c r="E522"/>
  <c r="B523"/>
  <c r="C523"/>
  <c r="D523"/>
  <c r="E523"/>
  <c r="B524"/>
  <c r="C524"/>
  <c r="D524"/>
  <c r="E524"/>
  <c r="B525"/>
  <c r="C525"/>
  <c r="D525"/>
  <c r="E525"/>
  <c r="B526"/>
  <c r="C526"/>
  <c r="D526"/>
  <c r="E526"/>
  <c r="B527"/>
  <c r="C527"/>
  <c r="D527"/>
  <c r="E527"/>
  <c r="B528"/>
  <c r="C528"/>
  <c r="D528"/>
  <c r="E528"/>
  <c r="B529"/>
  <c r="C529"/>
  <c r="D529"/>
  <c r="E529"/>
  <c r="B530"/>
  <c r="C530"/>
  <c r="D530"/>
  <c r="E530"/>
  <c r="B531"/>
  <c r="C531"/>
  <c r="D531"/>
  <c r="E531"/>
  <c r="B532"/>
  <c r="C532"/>
  <c r="D532"/>
  <c r="E532"/>
  <c r="B533"/>
  <c r="C533"/>
  <c r="D533"/>
  <c r="E533"/>
  <c r="B534"/>
  <c r="C534"/>
  <c r="D534"/>
  <c r="E534"/>
  <c r="B535"/>
  <c r="C535"/>
  <c r="D535"/>
  <c r="E535"/>
  <c r="B536"/>
  <c r="C536"/>
  <c r="D536"/>
  <c r="E536"/>
  <c r="B537"/>
  <c r="C537"/>
  <c r="D537"/>
  <c r="E537"/>
  <c r="B538"/>
  <c r="C538"/>
  <c r="D538"/>
  <c r="E538"/>
  <c r="B539"/>
  <c r="C539"/>
  <c r="D539"/>
  <c r="E539"/>
  <c r="B540"/>
  <c r="C540"/>
  <c r="D540"/>
  <c r="E540"/>
  <c r="B541"/>
  <c r="C541"/>
  <c r="D541"/>
  <c r="E541"/>
  <c r="B542"/>
  <c r="C542"/>
  <c r="D542"/>
  <c r="E542"/>
  <c r="B543"/>
  <c r="C543"/>
  <c r="D543"/>
  <c r="E543"/>
  <c r="B544"/>
  <c r="C544"/>
  <c r="D544"/>
  <c r="E544"/>
  <c r="B545"/>
  <c r="C545"/>
  <c r="D545"/>
  <c r="E545"/>
  <c r="B546"/>
  <c r="C546"/>
  <c r="D546"/>
  <c r="E546"/>
  <c r="B547"/>
  <c r="C547"/>
  <c r="D547"/>
  <c r="E547"/>
  <c r="B548"/>
  <c r="C548"/>
  <c r="D548"/>
  <c r="E548"/>
  <c r="B549"/>
  <c r="C549"/>
  <c r="D549"/>
  <c r="E549"/>
  <c r="B550"/>
  <c r="C550"/>
  <c r="D550"/>
  <c r="E550"/>
  <c r="B551"/>
  <c r="C551"/>
  <c r="D551"/>
  <c r="E551"/>
  <c r="B552"/>
  <c r="C552"/>
  <c r="D552"/>
  <c r="E552"/>
  <c r="B553"/>
  <c r="C553"/>
  <c r="D553"/>
  <c r="E553"/>
  <c r="B554"/>
  <c r="C554"/>
  <c r="D554"/>
  <c r="E554"/>
  <c r="B555"/>
  <c r="C555"/>
  <c r="D555"/>
  <c r="E555"/>
  <c r="B556"/>
  <c r="C556"/>
  <c r="D556"/>
  <c r="E556"/>
  <c r="B557"/>
  <c r="C557"/>
  <c r="D557"/>
  <c r="E557"/>
  <c r="B558"/>
  <c r="C558"/>
  <c r="D558"/>
  <c r="E558"/>
  <c r="B559"/>
  <c r="C559"/>
  <c r="D559"/>
  <c r="E559"/>
  <c r="B560"/>
  <c r="C560"/>
  <c r="D560"/>
  <c r="E560"/>
  <c r="B561"/>
  <c r="C561"/>
  <c r="D561"/>
  <c r="E561"/>
  <c r="B562"/>
  <c r="C562"/>
  <c r="D562"/>
  <c r="E562"/>
  <c r="B563"/>
  <c r="C563"/>
  <c r="D563"/>
  <c r="E563"/>
  <c r="B564"/>
  <c r="C564"/>
  <c r="D564"/>
  <c r="E564"/>
  <c r="B565"/>
  <c r="C565"/>
  <c r="D565"/>
  <c r="E565"/>
  <c r="B566"/>
  <c r="C566"/>
  <c r="D566"/>
  <c r="E566"/>
  <c r="B567"/>
  <c r="C567"/>
  <c r="D567"/>
  <c r="E567"/>
  <c r="B568"/>
  <c r="C568"/>
  <c r="D568"/>
  <c r="E568"/>
  <c r="B569"/>
  <c r="C569"/>
  <c r="D569"/>
  <c r="E569"/>
  <c r="B570"/>
  <c r="C570"/>
  <c r="D570"/>
  <c r="E570"/>
  <c r="B571"/>
  <c r="C571"/>
  <c r="D571"/>
  <c r="E571"/>
  <c r="B572"/>
  <c r="C572"/>
  <c r="D572"/>
  <c r="E572"/>
  <c r="B573"/>
  <c r="C573"/>
  <c r="D573"/>
  <c r="E573"/>
  <c r="B574"/>
  <c r="C574"/>
  <c r="D574"/>
  <c r="E574"/>
  <c r="B575"/>
  <c r="C575"/>
  <c r="D575"/>
  <c r="E575"/>
  <c r="B576"/>
  <c r="C576"/>
  <c r="D576"/>
  <c r="E576"/>
  <c r="B577"/>
  <c r="C577"/>
  <c r="D577"/>
  <c r="E577"/>
  <c r="B578"/>
  <c r="C578"/>
  <c r="D578"/>
  <c r="E578"/>
  <c r="B579"/>
  <c r="C579"/>
  <c r="D579"/>
  <c r="E579"/>
  <c r="B580"/>
  <c r="C580"/>
  <c r="D580"/>
  <c r="E580"/>
  <c r="B581"/>
  <c r="C581"/>
  <c r="D581"/>
  <c r="E581"/>
  <c r="B582"/>
  <c r="C582"/>
  <c r="D582"/>
  <c r="E582"/>
  <c r="B583"/>
  <c r="C583"/>
  <c r="D583"/>
  <c r="E583"/>
  <c r="B584"/>
  <c r="C584"/>
  <c r="D584"/>
  <c r="E584"/>
  <c r="B585"/>
  <c r="C585"/>
  <c r="D585"/>
  <c r="E585"/>
  <c r="B586"/>
  <c r="C586"/>
  <c r="D586"/>
  <c r="E586"/>
  <c r="B587"/>
  <c r="C587"/>
  <c r="D587"/>
  <c r="E587"/>
  <c r="B588"/>
  <c r="C588"/>
  <c r="D588"/>
  <c r="E588"/>
  <c r="B589"/>
  <c r="C589"/>
  <c r="D589"/>
  <c r="E589"/>
  <c r="B590"/>
  <c r="C590"/>
  <c r="D590"/>
  <c r="E590"/>
  <c r="B591"/>
  <c r="C591"/>
  <c r="D591"/>
  <c r="E591"/>
  <c r="B592"/>
  <c r="C592"/>
  <c r="D592"/>
  <c r="E592"/>
  <c r="B593"/>
  <c r="C593"/>
  <c r="D593"/>
  <c r="E593"/>
  <c r="B594"/>
  <c r="C594"/>
  <c r="D594"/>
  <c r="E594"/>
  <c r="B595"/>
  <c r="C595"/>
  <c r="D595"/>
  <c r="E595"/>
  <c r="B596"/>
  <c r="C596"/>
  <c r="D596"/>
  <c r="E596"/>
  <c r="B597"/>
  <c r="C597"/>
  <c r="D597"/>
  <c r="E597"/>
  <c r="B598"/>
  <c r="C598"/>
  <c r="D598"/>
  <c r="E598"/>
  <c r="B599"/>
  <c r="C599"/>
  <c r="D599"/>
  <c r="E599"/>
  <c r="B600"/>
  <c r="C600"/>
  <c r="D600"/>
  <c r="E600"/>
  <c r="B601"/>
  <c r="C601"/>
  <c r="D601"/>
  <c r="E601"/>
  <c r="B602"/>
  <c r="C602"/>
  <c r="D602"/>
  <c r="E602"/>
  <c r="B603"/>
  <c r="C603"/>
  <c r="D603"/>
  <c r="E603"/>
  <c r="B604"/>
  <c r="C604"/>
  <c r="D604"/>
  <c r="E604"/>
  <c r="B605"/>
  <c r="C605"/>
  <c r="D605"/>
  <c r="E605"/>
  <c r="B606"/>
  <c r="C606"/>
  <c r="D606"/>
  <c r="E606"/>
  <c r="B607"/>
  <c r="C607"/>
  <c r="D607"/>
  <c r="E607"/>
  <c r="B608"/>
  <c r="C608"/>
  <c r="D608"/>
  <c r="E608"/>
  <c r="B609"/>
  <c r="C609"/>
  <c r="D609"/>
  <c r="E609"/>
  <c r="B610"/>
  <c r="C610"/>
  <c r="D610"/>
  <c r="E610"/>
  <c r="B611"/>
  <c r="C611"/>
  <c r="D611"/>
  <c r="E611"/>
  <c r="B612"/>
  <c r="C612"/>
  <c r="D612"/>
  <c r="E612"/>
  <c r="B613"/>
  <c r="C613"/>
  <c r="D613"/>
  <c r="E613"/>
  <c r="B614"/>
  <c r="C614"/>
  <c r="D614"/>
  <c r="E614"/>
  <c r="B615"/>
  <c r="C615"/>
  <c r="D615"/>
  <c r="E615"/>
  <c r="B616"/>
  <c r="C616"/>
  <c r="D616"/>
  <c r="E616"/>
  <c r="B617"/>
  <c r="C617"/>
  <c r="D617"/>
  <c r="E617"/>
  <c r="B618"/>
  <c r="C618"/>
  <c r="D618"/>
  <c r="E618"/>
  <c r="B619"/>
  <c r="C619"/>
  <c r="D619"/>
  <c r="E619"/>
  <c r="B620"/>
  <c r="C620"/>
  <c r="D620"/>
  <c r="E620"/>
  <c r="B621"/>
  <c r="C621"/>
  <c r="D621"/>
  <c r="E621"/>
  <c r="B622"/>
  <c r="C622"/>
  <c r="D622"/>
  <c r="E622"/>
  <c r="B623"/>
  <c r="C623"/>
  <c r="D623"/>
  <c r="E623"/>
  <c r="B624"/>
  <c r="C624"/>
  <c r="D624"/>
  <c r="E624"/>
  <c r="B625"/>
  <c r="C625"/>
  <c r="D625"/>
  <c r="E625"/>
  <c r="B626"/>
  <c r="C626"/>
  <c r="D626"/>
  <c r="E626"/>
  <c r="B627"/>
  <c r="C627"/>
  <c r="D627"/>
  <c r="E627"/>
  <c r="B628"/>
  <c r="C628"/>
  <c r="D628"/>
  <c r="E628"/>
  <c r="B629"/>
  <c r="C629"/>
  <c r="D629"/>
  <c r="E629"/>
  <c r="B630"/>
  <c r="C630"/>
  <c r="D630"/>
  <c r="E630"/>
  <c r="B631"/>
  <c r="C631"/>
  <c r="D631"/>
  <c r="E631"/>
  <c r="B632"/>
  <c r="C632"/>
  <c r="D632"/>
  <c r="E632"/>
  <c r="B633"/>
  <c r="C633"/>
  <c r="D633"/>
  <c r="E633"/>
  <c r="B634"/>
  <c r="C634"/>
  <c r="D634"/>
  <c r="E634"/>
  <c r="B635"/>
  <c r="C635"/>
  <c r="D635"/>
  <c r="E635"/>
  <c r="B636"/>
  <c r="C636"/>
  <c r="D636"/>
  <c r="E636"/>
  <c r="B637"/>
  <c r="C637"/>
  <c r="D637"/>
  <c r="E637"/>
  <c r="B638"/>
  <c r="C638"/>
  <c r="D638"/>
  <c r="E638"/>
  <c r="B639"/>
  <c r="C639"/>
  <c r="D639"/>
  <c r="E639"/>
  <c r="B640"/>
  <c r="C640"/>
  <c r="D640"/>
  <c r="E640"/>
  <c r="B641"/>
  <c r="C641"/>
  <c r="D641"/>
  <c r="E641"/>
  <c r="B642"/>
  <c r="C642"/>
  <c r="D642"/>
  <c r="E642"/>
  <c r="B643"/>
  <c r="C643"/>
  <c r="D643"/>
  <c r="E643"/>
  <c r="B644"/>
  <c r="C644"/>
  <c r="D644"/>
  <c r="E644"/>
  <c r="B645"/>
  <c r="C645"/>
  <c r="D645"/>
  <c r="E645"/>
  <c r="B646"/>
  <c r="C646"/>
  <c r="D646"/>
  <c r="E646"/>
  <c r="B647"/>
  <c r="C647"/>
  <c r="D647"/>
  <c r="E647"/>
  <c r="B648"/>
  <c r="C648"/>
  <c r="D648"/>
  <c r="E648"/>
  <c r="B649"/>
  <c r="C649"/>
  <c r="D649"/>
  <c r="E649"/>
  <c r="B650"/>
  <c r="C650"/>
  <c r="D650"/>
  <c r="E650"/>
  <c r="B651"/>
  <c r="C651"/>
  <c r="D651"/>
  <c r="E651"/>
  <c r="B652"/>
  <c r="C652"/>
  <c r="D652"/>
  <c r="E652"/>
  <c r="B653"/>
  <c r="C653"/>
  <c r="D653"/>
  <c r="E653"/>
  <c r="B654"/>
  <c r="C654"/>
  <c r="D654"/>
  <c r="E654"/>
  <c r="B655"/>
  <c r="C655"/>
  <c r="D655"/>
  <c r="E655"/>
  <c r="B656"/>
  <c r="C656"/>
  <c r="D656"/>
  <c r="E656"/>
  <c r="B657"/>
  <c r="C657"/>
  <c r="D657"/>
  <c r="E657"/>
  <c r="B658"/>
  <c r="C658"/>
  <c r="D658"/>
  <c r="E658"/>
  <c r="B659"/>
  <c r="C659"/>
  <c r="D659"/>
  <c r="E659"/>
  <c r="B660"/>
  <c r="C660"/>
  <c r="D660"/>
  <c r="E660"/>
  <c r="B661"/>
  <c r="C661"/>
  <c r="D661"/>
  <c r="E661"/>
  <c r="B662"/>
  <c r="C662"/>
  <c r="D662"/>
  <c r="E662"/>
  <c r="B663"/>
  <c r="C663"/>
  <c r="D663"/>
  <c r="E663"/>
  <c r="B664"/>
  <c r="C664"/>
  <c r="D664"/>
  <c r="E664"/>
  <c r="B665"/>
  <c r="C665"/>
  <c r="D665"/>
  <c r="E665"/>
  <c r="B666"/>
  <c r="C666"/>
  <c r="D666"/>
  <c r="E666"/>
  <c r="B667"/>
  <c r="C667"/>
  <c r="D667"/>
  <c r="E667"/>
  <c r="B668"/>
  <c r="C668"/>
  <c r="D668"/>
  <c r="E668"/>
  <c r="B669"/>
  <c r="C669"/>
  <c r="D669"/>
  <c r="E669"/>
  <c r="B670"/>
  <c r="C670"/>
  <c r="D670"/>
  <c r="E670"/>
  <c r="B671"/>
  <c r="C671"/>
  <c r="D671"/>
  <c r="E671"/>
  <c r="B672"/>
  <c r="C672"/>
  <c r="D672"/>
  <c r="E672"/>
  <c r="B673"/>
  <c r="C673"/>
  <c r="D673"/>
  <c r="E673"/>
  <c r="B674"/>
  <c r="C674"/>
  <c r="D674"/>
  <c r="E674"/>
  <c r="B675"/>
  <c r="C675"/>
  <c r="D675"/>
  <c r="E675"/>
  <c r="B676"/>
  <c r="C676"/>
  <c r="D676"/>
  <c r="E676"/>
  <c r="B677"/>
  <c r="C677"/>
  <c r="D677"/>
  <c r="E677"/>
  <c r="B678"/>
  <c r="C678"/>
  <c r="D678"/>
  <c r="E678"/>
  <c r="B679"/>
  <c r="C679"/>
  <c r="D679"/>
  <c r="E679"/>
  <c r="B680"/>
  <c r="C680"/>
  <c r="D680"/>
  <c r="E680"/>
  <c r="B681"/>
  <c r="C681"/>
  <c r="D681"/>
  <c r="E681"/>
  <c r="B682"/>
  <c r="C682"/>
  <c r="D682"/>
  <c r="E682"/>
  <c r="B683"/>
  <c r="C683"/>
  <c r="D683"/>
  <c r="E683"/>
  <c r="B684"/>
  <c r="C684"/>
  <c r="D684"/>
  <c r="E684"/>
  <c r="B685"/>
  <c r="C685"/>
  <c r="D685"/>
  <c r="E685"/>
  <c r="B686"/>
  <c r="C686"/>
  <c r="D686"/>
  <c r="E686"/>
  <c r="B687"/>
  <c r="C687"/>
  <c r="D687"/>
  <c r="E687"/>
  <c r="B688"/>
  <c r="C688"/>
  <c r="D688"/>
  <c r="E688"/>
  <c r="B689"/>
  <c r="C689"/>
  <c r="D689"/>
  <c r="E689"/>
  <c r="B690"/>
  <c r="C690"/>
  <c r="D690"/>
  <c r="E690"/>
  <c r="B691"/>
  <c r="C691"/>
  <c r="D691"/>
  <c r="E691"/>
  <c r="B692"/>
  <c r="C692"/>
  <c r="D692"/>
  <c r="E692"/>
  <c r="B693"/>
  <c r="C693"/>
  <c r="D693"/>
  <c r="E693"/>
  <c r="B694"/>
  <c r="C694"/>
  <c r="D694"/>
  <c r="E694"/>
  <c r="B695"/>
  <c r="C695"/>
  <c r="D695"/>
  <c r="E695"/>
  <c r="B696"/>
  <c r="C696"/>
  <c r="D696"/>
  <c r="E696"/>
  <c r="B697"/>
  <c r="C697"/>
  <c r="D697"/>
  <c r="E697"/>
  <c r="B698"/>
  <c r="C698"/>
  <c r="D698"/>
  <c r="E698"/>
  <c r="B699"/>
  <c r="C699"/>
  <c r="D699"/>
  <c r="E699"/>
  <c r="B700"/>
  <c r="C700"/>
  <c r="D700"/>
  <c r="E700"/>
  <c r="B701"/>
  <c r="C701"/>
  <c r="D701"/>
  <c r="E701"/>
  <c r="B702"/>
  <c r="C702"/>
  <c r="D702"/>
  <c r="E702"/>
  <c r="B703"/>
  <c r="C703"/>
  <c r="D703"/>
  <c r="E703"/>
  <c r="B704"/>
  <c r="C704"/>
  <c r="D704"/>
  <c r="E704"/>
  <c r="B705"/>
  <c r="C705"/>
  <c r="D705"/>
  <c r="E705"/>
  <c r="B706"/>
  <c r="C706"/>
  <c r="D706"/>
  <c r="E706"/>
  <c r="B707"/>
  <c r="C707"/>
  <c r="D707"/>
  <c r="E707"/>
  <c r="B708"/>
  <c r="C708"/>
  <c r="D708"/>
  <c r="E708"/>
  <c r="B709"/>
  <c r="C709"/>
  <c r="D709"/>
  <c r="E709"/>
  <c r="B710"/>
  <c r="C710"/>
  <c r="D710"/>
  <c r="E710"/>
  <c r="B711"/>
  <c r="C711"/>
  <c r="D711"/>
  <c r="E711"/>
  <c r="B712"/>
  <c r="C712"/>
  <c r="D712"/>
  <c r="E712"/>
  <c r="B713"/>
  <c r="C713"/>
  <c r="D713"/>
  <c r="E713"/>
  <c r="B714"/>
  <c r="C714"/>
  <c r="D714"/>
  <c r="E714"/>
  <c r="B715"/>
  <c r="C715"/>
  <c r="D715"/>
  <c r="E715"/>
  <c r="B716"/>
  <c r="C716"/>
  <c r="D716"/>
  <c r="E716"/>
  <c r="B717"/>
  <c r="C717"/>
  <c r="D717"/>
  <c r="E717"/>
  <c r="B718"/>
  <c r="C718"/>
  <c r="D718"/>
  <c r="E718"/>
  <c r="B719"/>
  <c r="C719"/>
  <c r="D719"/>
  <c r="E719"/>
  <c r="B720"/>
  <c r="C720"/>
  <c r="D720"/>
  <c r="E720"/>
  <c r="B721"/>
  <c r="C721"/>
  <c r="D721"/>
  <c r="E721"/>
  <c r="B722"/>
  <c r="C722"/>
  <c r="D722"/>
  <c r="E722"/>
  <c r="B723"/>
  <c r="C723"/>
  <c r="D723"/>
  <c r="E723"/>
  <c r="B724"/>
  <c r="C724"/>
  <c r="D724"/>
  <c r="E724"/>
  <c r="B725"/>
  <c r="C725"/>
  <c r="D725"/>
  <c r="E725"/>
  <c r="B726"/>
  <c r="C726"/>
  <c r="D726"/>
  <c r="E726"/>
  <c r="B727"/>
  <c r="C727"/>
  <c r="D727"/>
  <c r="E727"/>
  <c r="B728"/>
  <c r="C728"/>
  <c r="D728"/>
  <c r="E728"/>
  <c r="B729"/>
  <c r="C729"/>
  <c r="D729"/>
  <c r="E729"/>
  <c r="B730"/>
  <c r="C730"/>
  <c r="D730"/>
  <c r="E730"/>
  <c r="B731"/>
  <c r="C731"/>
  <c r="D731"/>
  <c r="E731"/>
  <c r="B732"/>
  <c r="C732"/>
  <c r="D732"/>
  <c r="E732"/>
  <c r="B733"/>
  <c r="C733"/>
  <c r="D733"/>
  <c r="E733"/>
  <c r="B734"/>
  <c r="C734"/>
  <c r="D734"/>
  <c r="E734"/>
  <c r="B735"/>
  <c r="C735"/>
  <c r="D735"/>
  <c r="E735"/>
  <c r="B736"/>
  <c r="C736"/>
  <c r="D736"/>
  <c r="E736"/>
  <c r="B737"/>
  <c r="C737"/>
  <c r="D737"/>
  <c r="E737"/>
  <c r="B738"/>
  <c r="C738"/>
  <c r="D738"/>
  <c r="E738"/>
  <c r="B739"/>
  <c r="C739"/>
  <c r="D739"/>
  <c r="E739"/>
  <c r="B740"/>
  <c r="C740"/>
  <c r="D740"/>
  <c r="E740"/>
  <c r="B741"/>
  <c r="C741"/>
  <c r="D741"/>
  <c r="E741"/>
  <c r="B742"/>
  <c r="C742"/>
  <c r="D742"/>
  <c r="E742"/>
  <c r="B743"/>
  <c r="C743"/>
  <c r="D743"/>
  <c r="E743"/>
  <c r="B744"/>
  <c r="C744"/>
  <c r="D744"/>
  <c r="E744"/>
  <c r="B745"/>
  <c r="C745"/>
  <c r="D745"/>
  <c r="E745"/>
  <c r="B746"/>
  <c r="C746"/>
  <c r="D746"/>
  <c r="E746"/>
  <c r="B747"/>
  <c r="C747"/>
  <c r="D747"/>
  <c r="E747"/>
  <c r="B748"/>
  <c r="C748"/>
  <c r="D748"/>
  <c r="E748"/>
  <c r="B749"/>
  <c r="C749"/>
  <c r="D749"/>
  <c r="E749"/>
  <c r="B750"/>
  <c r="C750"/>
  <c r="D750"/>
  <c r="E750"/>
  <c r="B751"/>
  <c r="C751"/>
  <c r="D751"/>
  <c r="E751"/>
  <c r="B752"/>
  <c r="C752"/>
  <c r="D752"/>
  <c r="E752"/>
  <c r="B753"/>
  <c r="C753"/>
  <c r="D753"/>
  <c r="E753"/>
  <c r="B754"/>
  <c r="C754"/>
  <c r="D754"/>
  <c r="E754"/>
  <c r="B755"/>
  <c r="C755"/>
  <c r="D755"/>
  <c r="E755"/>
  <c r="B756"/>
  <c r="C756"/>
  <c r="D756"/>
  <c r="E756"/>
  <c r="B757"/>
  <c r="C757"/>
  <c r="D757"/>
  <c r="E757"/>
  <c r="B758"/>
  <c r="C758"/>
  <c r="D758"/>
  <c r="E758"/>
  <c r="B759"/>
  <c r="C759"/>
  <c r="D759"/>
  <c r="E759"/>
  <c r="B760"/>
  <c r="C760"/>
  <c r="D760"/>
  <c r="E760"/>
  <c r="B761"/>
  <c r="C761"/>
  <c r="D761"/>
  <c r="E761"/>
  <c r="B762"/>
  <c r="C762"/>
  <c r="D762"/>
  <c r="E762"/>
  <c r="B763"/>
  <c r="C763"/>
  <c r="D763"/>
  <c r="E763"/>
  <c r="B764"/>
  <c r="C764"/>
  <c r="D764"/>
  <c r="E764"/>
  <c r="B765"/>
  <c r="C765"/>
  <c r="D765"/>
  <c r="E765"/>
  <c r="B766"/>
  <c r="C766"/>
  <c r="D766"/>
  <c r="E766"/>
  <c r="B767"/>
  <c r="C767"/>
  <c r="D767"/>
  <c r="E767"/>
  <c r="B768"/>
  <c r="C768"/>
  <c r="D768"/>
  <c r="E768"/>
  <c r="B769"/>
  <c r="C769"/>
  <c r="D769"/>
  <c r="E769"/>
  <c r="B770"/>
  <c r="C770"/>
  <c r="D770"/>
  <c r="E770"/>
  <c r="B771"/>
  <c r="C771"/>
  <c r="D771"/>
  <c r="E771"/>
  <c r="B772"/>
  <c r="C772"/>
  <c r="D772"/>
  <c r="E772"/>
  <c r="B773"/>
  <c r="C773"/>
  <c r="D773"/>
  <c r="E773"/>
  <c r="B774"/>
  <c r="C774"/>
  <c r="D774"/>
  <c r="E774"/>
  <c r="B775"/>
  <c r="C775"/>
  <c r="D775"/>
  <c r="E775"/>
  <c r="B776"/>
  <c r="C776"/>
  <c r="D776"/>
  <c r="E776"/>
  <c r="B777"/>
  <c r="C777"/>
  <c r="D777"/>
  <c r="E777"/>
  <c r="B778"/>
  <c r="C778"/>
  <c r="D778"/>
  <c r="E778"/>
  <c r="B779"/>
  <c r="C779"/>
  <c r="D779"/>
  <c r="E779"/>
  <c r="B780"/>
  <c r="C780"/>
  <c r="D780"/>
  <c r="E780"/>
  <c r="B781"/>
  <c r="C781"/>
  <c r="D781"/>
  <c r="E781"/>
  <c r="B782"/>
  <c r="C782"/>
  <c r="D782"/>
  <c r="E782"/>
  <c r="B783"/>
  <c r="C783"/>
  <c r="D783"/>
  <c r="E783"/>
  <c r="B784"/>
  <c r="C784"/>
  <c r="D784"/>
  <c r="E784"/>
  <c r="B785"/>
  <c r="C785"/>
  <c r="D785"/>
  <c r="E785"/>
  <c r="B786"/>
  <c r="C786"/>
  <c r="D786"/>
  <c r="E786"/>
  <c r="B787"/>
  <c r="C787"/>
  <c r="D787"/>
  <c r="E787"/>
  <c r="B788"/>
  <c r="C788"/>
  <c r="D788"/>
  <c r="E788"/>
  <c r="B789"/>
  <c r="C789"/>
  <c r="D789"/>
  <c r="E789"/>
  <c r="B790"/>
  <c r="C790"/>
  <c r="D790"/>
  <c r="E790"/>
  <c r="B791"/>
  <c r="C791"/>
  <c r="D791"/>
  <c r="E791"/>
  <c r="B792"/>
  <c r="C792"/>
  <c r="D792"/>
  <c r="E792"/>
  <c r="B793"/>
  <c r="C793"/>
  <c r="D793"/>
  <c r="E793"/>
  <c r="B794"/>
  <c r="C794"/>
  <c r="D794"/>
  <c r="E794"/>
  <c r="B795"/>
  <c r="C795"/>
  <c r="D795"/>
  <c r="E795"/>
  <c r="B796"/>
  <c r="C796"/>
  <c r="D796"/>
  <c r="E796"/>
  <c r="B797"/>
  <c r="C797"/>
  <c r="D797"/>
  <c r="E797"/>
  <c r="B798"/>
  <c r="C798"/>
  <c r="D798"/>
  <c r="E798"/>
  <c r="B799"/>
  <c r="C799"/>
  <c r="D799"/>
  <c r="E799"/>
  <c r="B800"/>
  <c r="C800"/>
  <c r="D800"/>
  <c r="E800"/>
  <c r="B801"/>
  <c r="C801"/>
  <c r="D801"/>
  <c r="E801"/>
  <c r="B802"/>
  <c r="C802"/>
  <c r="D802"/>
  <c r="E802"/>
  <c r="B803"/>
  <c r="C803"/>
  <c r="D803"/>
  <c r="E803"/>
  <c r="B804"/>
  <c r="C804"/>
  <c r="D804"/>
  <c r="E804"/>
  <c r="B805"/>
  <c r="C805"/>
  <c r="D805"/>
  <c r="E805"/>
  <c r="B806"/>
  <c r="C806"/>
  <c r="D806"/>
  <c r="E806"/>
  <c r="B807"/>
  <c r="C807"/>
  <c r="D807"/>
  <c r="E807"/>
  <c r="B808"/>
  <c r="C808"/>
  <c r="D808"/>
  <c r="E808"/>
  <c r="B809"/>
  <c r="C809"/>
  <c r="D809"/>
  <c r="E809"/>
  <c r="B810"/>
  <c r="C810"/>
  <c r="D810"/>
  <c r="E810"/>
  <c r="B811"/>
  <c r="C811"/>
  <c r="D811"/>
  <c r="E811"/>
  <c r="B812"/>
  <c r="C812"/>
  <c r="D812"/>
  <c r="E812"/>
  <c r="B813"/>
  <c r="C813"/>
  <c r="D813"/>
  <c r="E813"/>
  <c r="B814"/>
  <c r="C814"/>
  <c r="D814"/>
  <c r="E814"/>
  <c r="B815"/>
  <c r="C815"/>
  <c r="D815"/>
  <c r="E815"/>
  <c r="B816"/>
  <c r="C816"/>
  <c r="D816"/>
  <c r="E816"/>
  <c r="B817"/>
  <c r="C817"/>
  <c r="D817"/>
  <c r="E817"/>
  <c r="B818"/>
  <c r="C818"/>
  <c r="D818"/>
  <c r="E818"/>
  <c r="B819"/>
  <c r="C819"/>
  <c r="D819"/>
  <c r="E819"/>
  <c r="B820"/>
  <c r="C820"/>
  <c r="D820"/>
  <c r="E820"/>
  <c r="B821"/>
  <c r="C821"/>
  <c r="D821"/>
  <c r="E821"/>
  <c r="B822"/>
  <c r="C822"/>
  <c r="D822"/>
  <c r="E822"/>
  <c r="B823"/>
  <c r="C823"/>
  <c r="D823"/>
  <c r="E823"/>
  <c r="B824"/>
  <c r="C824"/>
  <c r="D824"/>
  <c r="E824"/>
  <c r="B825"/>
  <c r="C825"/>
  <c r="D825"/>
  <c r="E825"/>
  <c r="B826"/>
  <c r="C826"/>
  <c r="D826"/>
  <c r="E826"/>
  <c r="B827"/>
  <c r="C827"/>
  <c r="D827"/>
  <c r="E827"/>
  <c r="B828"/>
  <c r="C828"/>
  <c r="D828"/>
  <c r="E828"/>
  <c r="B829"/>
  <c r="C829"/>
  <c r="D829"/>
  <c r="E829"/>
  <c r="B830"/>
  <c r="C830"/>
  <c r="D830"/>
  <c r="E830"/>
  <c r="B831"/>
  <c r="C831"/>
  <c r="D831"/>
  <c r="E831"/>
  <c r="B832"/>
  <c r="C832"/>
  <c r="D832"/>
  <c r="E832"/>
  <c r="B833"/>
  <c r="C833"/>
  <c r="D833"/>
  <c r="E833"/>
  <c r="B834"/>
  <c r="C834"/>
  <c r="D834"/>
  <c r="E834"/>
  <c r="B835"/>
  <c r="C835"/>
  <c r="D835"/>
  <c r="E835"/>
  <c r="B836"/>
  <c r="C836"/>
  <c r="D836"/>
  <c r="E836"/>
  <c r="B837"/>
  <c r="C837"/>
  <c r="D837"/>
  <c r="E837"/>
  <c r="B838"/>
  <c r="C838"/>
  <c r="D838"/>
  <c r="E838"/>
  <c r="B839"/>
  <c r="C839"/>
  <c r="D839"/>
  <c r="E839"/>
  <c r="B840"/>
  <c r="C840"/>
  <c r="D840"/>
  <c r="E840"/>
  <c r="B841"/>
  <c r="C841"/>
  <c r="D841"/>
  <c r="E841"/>
  <c r="B842"/>
  <c r="C842"/>
  <c r="D842"/>
  <c r="E842"/>
  <c r="B843"/>
  <c r="C843"/>
  <c r="D843"/>
  <c r="E843"/>
  <c r="B844"/>
  <c r="C844"/>
  <c r="D844"/>
  <c r="E844"/>
  <c r="B845"/>
  <c r="C845"/>
  <c r="D845"/>
  <c r="E845"/>
  <c r="B846"/>
  <c r="C846"/>
  <c r="D846"/>
  <c r="E846"/>
  <c r="B847"/>
  <c r="C847"/>
  <c r="D847"/>
  <c r="E847"/>
  <c r="B848"/>
  <c r="C848"/>
  <c r="D848"/>
  <c r="E848"/>
  <c r="B849"/>
  <c r="C849"/>
  <c r="D849"/>
  <c r="E849"/>
  <c r="B850"/>
  <c r="C850"/>
  <c r="D850"/>
  <c r="E850"/>
  <c r="B851"/>
  <c r="C851"/>
  <c r="D851"/>
  <c r="E851"/>
  <c r="B852"/>
  <c r="C852"/>
  <c r="D852"/>
  <c r="E852"/>
  <c r="B853"/>
  <c r="C853"/>
  <c r="D853"/>
  <c r="E853"/>
  <c r="B854"/>
  <c r="C854"/>
  <c r="D854"/>
  <c r="E854"/>
  <c r="B855"/>
  <c r="C855"/>
  <c r="D855"/>
  <c r="E855"/>
  <c r="B856"/>
  <c r="C856"/>
  <c r="D856"/>
  <c r="E856"/>
  <c r="B857"/>
  <c r="C857"/>
  <c r="D857"/>
  <c r="E857"/>
  <c r="B858"/>
  <c r="C858"/>
  <c r="D858"/>
  <c r="E858"/>
  <c r="B859"/>
  <c r="C859"/>
  <c r="D859"/>
  <c r="E859"/>
  <c r="B860"/>
  <c r="C860"/>
  <c r="D860"/>
  <c r="E860"/>
  <c r="B861"/>
  <c r="C861"/>
  <c r="D861"/>
  <c r="E861"/>
  <c r="B862"/>
  <c r="C862"/>
  <c r="D862"/>
  <c r="E862"/>
  <c r="B863"/>
  <c r="C863"/>
  <c r="D863"/>
  <c r="E863"/>
  <c r="B864"/>
  <c r="C864"/>
  <c r="D864"/>
  <c r="E864"/>
  <c r="B865"/>
  <c r="C865"/>
  <c r="D865"/>
  <c r="E865"/>
  <c r="B866"/>
  <c r="C866"/>
  <c r="D866"/>
  <c r="E866"/>
  <c r="B867"/>
  <c r="C867"/>
  <c r="D867"/>
  <c r="E867"/>
  <c r="B868"/>
  <c r="C868"/>
  <c r="D868"/>
  <c r="E868"/>
  <c r="B869"/>
  <c r="C869"/>
  <c r="D869"/>
  <c r="E869"/>
  <c r="B870"/>
  <c r="C870"/>
  <c r="D870"/>
  <c r="E870"/>
  <c r="B871"/>
  <c r="C871"/>
  <c r="D871"/>
  <c r="E871"/>
  <c r="B872"/>
  <c r="C872"/>
  <c r="D872"/>
  <c r="E872"/>
  <c r="B873"/>
  <c r="C873"/>
  <c r="D873"/>
  <c r="E873"/>
  <c r="B874"/>
  <c r="C874"/>
  <c r="D874"/>
  <c r="E874"/>
  <c r="B875"/>
  <c r="C875"/>
  <c r="D875"/>
  <c r="E875"/>
  <c r="B876"/>
  <c r="C876"/>
  <c r="D876"/>
  <c r="E876"/>
  <c r="B877"/>
  <c r="C877"/>
  <c r="D877"/>
  <c r="E877"/>
  <c r="B878"/>
  <c r="C878"/>
  <c r="D878"/>
  <c r="E878"/>
  <c r="B879"/>
  <c r="C879"/>
  <c r="D879"/>
  <c r="E879"/>
  <c r="B880"/>
  <c r="C880"/>
  <c r="D880"/>
  <c r="E880"/>
  <c r="B881"/>
  <c r="C881"/>
  <c r="D881"/>
  <c r="E881"/>
  <c r="B882"/>
  <c r="C882"/>
  <c r="D882"/>
  <c r="E882"/>
  <c r="B883"/>
  <c r="C883"/>
  <c r="D883"/>
  <c r="E883"/>
  <c r="B884"/>
  <c r="C884"/>
  <c r="D884"/>
  <c r="E884"/>
  <c r="B885"/>
  <c r="C885"/>
  <c r="D885"/>
  <c r="E885"/>
  <c r="B886"/>
  <c r="C886"/>
  <c r="D886"/>
  <c r="E886"/>
  <c r="B887"/>
  <c r="C887"/>
  <c r="D887"/>
  <c r="E887"/>
  <c r="B888"/>
  <c r="C888"/>
  <c r="D888"/>
  <c r="E888"/>
  <c r="B889"/>
  <c r="C889"/>
  <c r="D889"/>
  <c r="E889"/>
  <c r="B890"/>
  <c r="C890"/>
  <c r="D890"/>
  <c r="E890"/>
  <c r="B891"/>
  <c r="C891"/>
  <c r="D891"/>
  <c r="E891"/>
  <c r="B892"/>
  <c r="C892"/>
  <c r="D892"/>
  <c r="E892"/>
  <c r="B893"/>
  <c r="C893"/>
  <c r="D893"/>
  <c r="E893"/>
  <c r="B894"/>
  <c r="C894"/>
  <c r="D894"/>
  <c r="E894"/>
  <c r="B895"/>
  <c r="C895"/>
  <c r="D895"/>
  <c r="E895"/>
  <c r="B896"/>
  <c r="C896"/>
  <c r="D896"/>
  <c r="E896"/>
  <c r="B897"/>
  <c r="C897"/>
  <c r="D897"/>
  <c r="E897"/>
  <c r="B898"/>
  <c r="C898"/>
  <c r="D898"/>
  <c r="E898"/>
  <c r="B899"/>
  <c r="C899"/>
  <c r="D899"/>
  <c r="E899"/>
  <c r="B900"/>
  <c r="C900"/>
  <c r="D900"/>
  <c r="E900"/>
  <c r="B901"/>
  <c r="C901"/>
  <c r="D901"/>
  <c r="E901"/>
  <c r="B902"/>
  <c r="C902"/>
  <c r="D902"/>
  <c r="E902"/>
  <c r="B903"/>
  <c r="C903"/>
  <c r="D903"/>
  <c r="E903"/>
  <c r="B904"/>
  <c r="C904"/>
  <c r="D904"/>
  <c r="E904"/>
  <c r="B905"/>
  <c r="C905"/>
  <c r="D905"/>
  <c r="E905"/>
  <c r="B906"/>
  <c r="C906"/>
  <c r="D906"/>
  <c r="E906"/>
  <c r="B907"/>
  <c r="C907"/>
  <c r="D907"/>
  <c r="E907"/>
  <c r="B908"/>
  <c r="C908"/>
  <c r="D908"/>
  <c r="E908"/>
  <c r="B909"/>
  <c r="C909"/>
  <c r="D909"/>
  <c r="E909"/>
  <c r="B910"/>
  <c r="C910"/>
  <c r="D910"/>
  <c r="E910"/>
  <c r="B911"/>
  <c r="C911"/>
  <c r="D911"/>
  <c r="E911"/>
  <c r="B912"/>
  <c r="C912"/>
  <c r="D912"/>
  <c r="E912"/>
  <c r="B913"/>
  <c r="C913"/>
  <c r="D913"/>
  <c r="E913"/>
  <c r="B914"/>
  <c r="C914"/>
  <c r="D914"/>
  <c r="E914"/>
  <c r="B915"/>
  <c r="C915"/>
  <c r="D915"/>
  <c r="E915"/>
  <c r="B916"/>
  <c r="C916"/>
  <c r="D916"/>
  <c r="E916"/>
  <c r="B917"/>
  <c r="C917"/>
  <c r="D917"/>
  <c r="E917"/>
  <c r="B918"/>
  <c r="C918"/>
  <c r="D918"/>
  <c r="E918"/>
  <c r="B919"/>
  <c r="C919"/>
  <c r="D919"/>
  <c r="E919"/>
  <c r="B920"/>
  <c r="C920"/>
  <c r="D920"/>
  <c r="E920"/>
  <c r="B921"/>
  <c r="C921"/>
  <c r="D921"/>
  <c r="E921"/>
  <c r="B922"/>
  <c r="C922"/>
  <c r="D922"/>
  <c r="E922"/>
  <c r="B923"/>
  <c r="C923"/>
  <c r="D923"/>
  <c r="E923"/>
  <c r="B924"/>
  <c r="C924"/>
  <c r="D924"/>
  <c r="E924"/>
  <c r="B925"/>
  <c r="C925"/>
  <c r="D925"/>
  <c r="E925"/>
  <c r="B926"/>
  <c r="C926"/>
  <c r="D926"/>
  <c r="E926"/>
  <c r="B927"/>
  <c r="C927"/>
  <c r="D927"/>
  <c r="E927"/>
  <c r="B928"/>
  <c r="C928"/>
  <c r="D928"/>
  <c r="E928"/>
  <c r="B929"/>
  <c r="C929"/>
  <c r="D929"/>
  <c r="E929"/>
  <c r="B930"/>
  <c r="C930"/>
  <c r="D930"/>
  <c r="E930"/>
  <c r="B931"/>
  <c r="C931"/>
  <c r="D931"/>
  <c r="E931"/>
  <c r="B932"/>
  <c r="C932"/>
  <c r="D932"/>
  <c r="E932"/>
  <c r="B933"/>
  <c r="C933"/>
  <c r="D933"/>
  <c r="E933"/>
  <c r="B934"/>
  <c r="C934"/>
  <c r="D934"/>
  <c r="E934"/>
  <c r="B935"/>
  <c r="C935"/>
  <c r="D935"/>
  <c r="E935"/>
  <c r="B936"/>
  <c r="C936"/>
  <c r="D936"/>
  <c r="E936"/>
  <c r="B937"/>
  <c r="C937"/>
  <c r="D937"/>
  <c r="E937"/>
  <c r="B938"/>
  <c r="C938"/>
  <c r="D938"/>
  <c r="E938"/>
  <c r="B939"/>
  <c r="C939"/>
  <c r="D939"/>
  <c r="E939"/>
  <c r="B940"/>
  <c r="C940"/>
  <c r="D940"/>
  <c r="E940"/>
  <c r="B941"/>
  <c r="C941"/>
  <c r="D941"/>
  <c r="E941"/>
  <c r="B942"/>
  <c r="C942"/>
  <c r="D942"/>
  <c r="E942"/>
  <c r="B943"/>
  <c r="C943"/>
  <c r="D943"/>
  <c r="E943"/>
  <c r="B944"/>
  <c r="C944"/>
  <c r="D944"/>
  <c r="E944"/>
  <c r="B945"/>
  <c r="C945"/>
  <c r="D945"/>
  <c r="E945"/>
  <c r="B946"/>
  <c r="C946"/>
  <c r="D946"/>
  <c r="E946"/>
  <c r="B947"/>
  <c r="C947"/>
  <c r="D947"/>
  <c r="E947"/>
  <c r="B948"/>
  <c r="C948"/>
  <c r="D948"/>
  <c r="E948"/>
  <c r="B949"/>
  <c r="C949"/>
  <c r="D949"/>
  <c r="E949"/>
  <c r="B950"/>
  <c r="C950"/>
  <c r="D950"/>
  <c r="E950"/>
  <c r="B951"/>
  <c r="C951"/>
  <c r="D951"/>
  <c r="E951"/>
  <c r="B952"/>
  <c r="C952"/>
  <c r="D952"/>
  <c r="E952"/>
  <c r="B953"/>
  <c r="C953"/>
  <c r="D953"/>
  <c r="E953"/>
  <c r="B954"/>
  <c r="C954"/>
  <c r="D954"/>
  <c r="E954"/>
  <c r="B955"/>
  <c r="C955"/>
  <c r="D955"/>
  <c r="E955"/>
  <c r="B956"/>
  <c r="C956"/>
  <c r="D956"/>
  <c r="E956"/>
  <c r="B957"/>
  <c r="C957"/>
  <c r="D957"/>
  <c r="E957"/>
  <c r="B958"/>
  <c r="C958"/>
  <c r="D958"/>
  <c r="E958"/>
  <c r="B959"/>
  <c r="C959"/>
  <c r="D959"/>
  <c r="E959"/>
  <c r="B960"/>
  <c r="C960"/>
  <c r="D960"/>
  <c r="E960"/>
  <c r="B961"/>
  <c r="C961"/>
  <c r="D961"/>
  <c r="E961"/>
  <c r="B962"/>
  <c r="C962"/>
  <c r="D962"/>
  <c r="E962"/>
  <c r="B963"/>
  <c r="C963"/>
  <c r="D963"/>
  <c r="E963"/>
  <c r="B964"/>
  <c r="C964"/>
  <c r="D964"/>
  <c r="E964"/>
  <c r="B965"/>
  <c r="C965"/>
  <c r="D965"/>
  <c r="E965"/>
  <c r="B966"/>
  <c r="C966"/>
  <c r="D966"/>
  <c r="E966"/>
  <c r="B967"/>
  <c r="C967"/>
  <c r="D967"/>
  <c r="E967"/>
  <c r="B968"/>
  <c r="C968"/>
  <c r="D968"/>
  <c r="E968"/>
  <c r="B969"/>
  <c r="C969"/>
  <c r="D969"/>
  <c r="E969"/>
  <c r="B970"/>
  <c r="C970"/>
  <c r="D970"/>
  <c r="E970"/>
  <c r="B971"/>
  <c r="C971"/>
  <c r="D971"/>
  <c r="E971"/>
  <c r="B972"/>
  <c r="C972"/>
  <c r="D972"/>
  <c r="E972"/>
  <c r="B973"/>
  <c r="C973"/>
  <c r="D973"/>
  <c r="E973"/>
  <c r="B974"/>
  <c r="C974"/>
  <c r="D974"/>
  <c r="E974"/>
  <c r="B975"/>
  <c r="C975"/>
  <c r="D975"/>
  <c r="E975"/>
  <c r="B976"/>
  <c r="C976"/>
  <c r="D976"/>
  <c r="E976"/>
  <c r="B977"/>
  <c r="C977"/>
  <c r="D977"/>
  <c r="E977"/>
  <c r="B978"/>
  <c r="C978"/>
  <c r="D978"/>
  <c r="E978"/>
  <c r="B979"/>
  <c r="C979"/>
  <c r="D979"/>
  <c r="E979"/>
  <c r="B980"/>
  <c r="C980"/>
  <c r="D980"/>
  <c r="E980"/>
  <c r="B981"/>
  <c r="C981"/>
  <c r="D981"/>
  <c r="E981"/>
  <c r="B982"/>
  <c r="C982"/>
  <c r="D982"/>
  <c r="E982"/>
  <c r="B983"/>
  <c r="C983"/>
  <c r="D983"/>
  <c r="E983"/>
  <c r="B984"/>
  <c r="C984"/>
  <c r="D984"/>
  <c r="E984"/>
  <c r="B985"/>
  <c r="C985"/>
  <c r="D985"/>
  <c r="E985"/>
  <c r="B986"/>
  <c r="C986"/>
  <c r="D986"/>
  <c r="E986"/>
  <c r="B987"/>
  <c r="C987"/>
  <c r="D987"/>
  <c r="E987"/>
  <c r="B988"/>
  <c r="C988"/>
  <c r="D988"/>
  <c r="E988"/>
  <c r="B989"/>
  <c r="C989"/>
  <c r="D989"/>
  <c r="E989"/>
  <c r="B990"/>
  <c r="C990"/>
  <c r="D990"/>
  <c r="E990"/>
  <c r="B991"/>
  <c r="C991"/>
  <c r="D991"/>
  <c r="E991"/>
  <c r="B992"/>
  <c r="C992"/>
  <c r="D992"/>
  <c r="E992"/>
  <c r="B993"/>
  <c r="C993"/>
  <c r="D993"/>
  <c r="E993"/>
  <c r="B994"/>
  <c r="C994"/>
  <c r="D994"/>
  <c r="E994"/>
  <c r="B995"/>
  <c r="C995"/>
  <c r="D995"/>
  <c r="E995"/>
  <c r="B996"/>
  <c r="C996"/>
  <c r="D996"/>
  <c r="E996"/>
  <c r="B997"/>
  <c r="C997"/>
  <c r="D997"/>
  <c r="E997"/>
  <c r="B998"/>
  <c r="C998"/>
  <c r="D998"/>
  <c r="E998"/>
  <c r="B999"/>
  <c r="C999"/>
  <c r="D999"/>
  <c r="E999"/>
  <c r="B1000"/>
  <c r="C1000"/>
  <c r="D1000"/>
  <c r="E1000"/>
  <c r="B1001"/>
  <c r="C1001"/>
  <c r="D1001"/>
  <c r="E1001"/>
  <c r="B1002"/>
  <c r="C1002"/>
  <c r="D1002"/>
  <c r="E1002"/>
  <c r="B1003"/>
  <c r="C1003"/>
  <c r="D1003"/>
  <c r="E1003"/>
  <c r="B1004"/>
  <c r="C1004"/>
  <c r="D1004"/>
  <c r="E1004"/>
  <c r="B1005"/>
  <c r="C1005"/>
  <c r="D1005"/>
  <c r="E1005"/>
  <c r="B1006"/>
  <c r="C1006"/>
  <c r="D1006"/>
  <c r="E1006"/>
  <c r="B1007"/>
  <c r="C1007"/>
  <c r="D1007"/>
  <c r="E1007"/>
  <c r="B1008"/>
  <c r="C1008"/>
  <c r="D1008"/>
  <c r="E1008"/>
  <c r="B1009"/>
  <c r="C1009"/>
  <c r="D1009"/>
  <c r="E1009"/>
  <c r="B1010"/>
  <c r="C1010"/>
  <c r="D1010"/>
  <c r="E1010"/>
  <c r="B1011"/>
  <c r="C1011"/>
  <c r="D1011"/>
  <c r="E1011"/>
  <c r="B1012"/>
  <c r="C1012"/>
  <c r="D1012"/>
  <c r="E1012"/>
  <c r="B1013"/>
  <c r="C1013"/>
  <c r="D1013"/>
  <c r="E1013"/>
  <c r="B1014"/>
  <c r="C1014"/>
  <c r="D1014"/>
  <c r="E1014"/>
  <c r="B1015"/>
  <c r="C1015"/>
  <c r="D1015"/>
  <c r="E1015"/>
  <c r="B1016"/>
  <c r="C1016"/>
  <c r="D1016"/>
  <c r="E1016"/>
  <c r="B1017"/>
  <c r="C1017"/>
  <c r="D1017"/>
  <c r="E1017"/>
  <c r="B1018"/>
  <c r="C1018"/>
  <c r="D1018"/>
  <c r="E1018"/>
  <c r="B1019"/>
  <c r="C1019"/>
  <c r="D1019"/>
  <c r="E1019"/>
  <c r="B1020"/>
  <c r="C1020"/>
  <c r="D1020"/>
  <c r="E1020"/>
  <c r="B1021"/>
  <c r="C1021"/>
  <c r="D1021"/>
  <c r="E1021"/>
  <c r="B1022"/>
  <c r="C1022"/>
  <c r="D1022"/>
  <c r="E1022"/>
  <c r="B1023"/>
  <c r="C1023"/>
  <c r="D1023"/>
  <c r="E1023"/>
  <c r="B1024"/>
  <c r="C1024"/>
  <c r="D1024"/>
  <c r="E1024"/>
  <c r="B1025"/>
  <c r="C1025"/>
  <c r="D1025"/>
  <c r="E1025"/>
  <c r="B1026"/>
  <c r="C1026"/>
  <c r="D1026"/>
  <c r="E1026"/>
  <c r="B1027"/>
  <c r="C1027"/>
  <c r="D1027"/>
  <c r="E1027"/>
  <c r="B1028"/>
  <c r="C1028"/>
  <c r="D1028"/>
  <c r="E1028"/>
  <c r="B1029"/>
  <c r="C1029"/>
  <c r="D1029"/>
  <c r="E1029"/>
  <c r="B1030"/>
  <c r="C1030"/>
  <c r="D1030"/>
  <c r="E1030"/>
  <c r="B1031"/>
  <c r="C1031"/>
  <c r="D1031"/>
  <c r="E1031"/>
  <c r="B1032"/>
  <c r="C1032"/>
  <c r="D1032"/>
  <c r="E1032"/>
  <c r="B1033"/>
  <c r="C1033"/>
  <c r="D1033"/>
  <c r="E1033"/>
  <c r="B1034"/>
  <c r="C1034"/>
  <c r="D1034"/>
  <c r="E1034"/>
  <c r="B1035"/>
  <c r="C1035"/>
  <c r="D1035"/>
  <c r="E1035"/>
  <c r="B1036"/>
  <c r="C1036"/>
  <c r="D1036"/>
  <c r="E1036"/>
  <c r="B1037"/>
  <c r="C1037"/>
  <c r="D1037"/>
  <c r="E1037"/>
  <c r="B1038"/>
  <c r="C1038"/>
  <c r="D1038"/>
  <c r="E1038"/>
  <c r="B1039"/>
  <c r="C1039"/>
  <c r="D1039"/>
  <c r="E1039"/>
  <c r="B1040"/>
  <c r="C1040"/>
  <c r="D1040"/>
  <c r="E1040"/>
  <c r="B1041"/>
  <c r="C1041"/>
  <c r="D1041"/>
  <c r="E1041"/>
  <c r="B1042"/>
  <c r="C1042"/>
  <c r="D1042"/>
  <c r="E1042"/>
  <c r="B1043"/>
  <c r="C1043"/>
  <c r="D1043"/>
  <c r="E1043"/>
  <c r="B1044"/>
  <c r="C1044"/>
  <c r="D1044"/>
  <c r="E1044"/>
  <c r="B1045"/>
  <c r="C1045"/>
  <c r="D1045"/>
  <c r="E1045"/>
  <c r="B1046"/>
  <c r="C1046"/>
  <c r="D1046"/>
  <c r="E1046"/>
  <c r="B1047"/>
  <c r="C1047"/>
  <c r="D1047"/>
  <c r="E1047"/>
  <c r="B1048"/>
  <c r="C1048"/>
  <c r="D1048"/>
  <c r="E1048"/>
  <c r="B1049"/>
  <c r="C1049"/>
  <c r="D1049"/>
  <c r="E1049"/>
  <c r="B1050"/>
  <c r="C1050"/>
  <c r="D1050"/>
  <c r="E1050"/>
  <c r="B1051"/>
  <c r="C1051"/>
  <c r="D1051"/>
  <c r="E1051"/>
  <c r="B1052"/>
  <c r="C1052"/>
  <c r="D1052"/>
  <c r="E1052"/>
  <c r="B1053"/>
  <c r="C1053"/>
  <c r="D1053"/>
  <c r="E1053"/>
  <c r="B1054"/>
  <c r="C1054"/>
  <c r="D1054"/>
  <c r="E1054"/>
  <c r="B1055"/>
  <c r="C1055"/>
  <c r="D1055"/>
  <c r="E1055"/>
  <c r="B1056"/>
  <c r="C1056"/>
  <c r="D1056"/>
  <c r="E1056"/>
  <c r="B1057"/>
  <c r="C1057"/>
  <c r="D1057"/>
  <c r="E1057"/>
  <c r="B1058"/>
  <c r="C1058"/>
  <c r="D1058"/>
  <c r="E1058"/>
  <c r="B1059"/>
  <c r="C1059"/>
  <c r="D1059"/>
  <c r="E1059"/>
  <c r="B1060"/>
  <c r="C1060"/>
  <c r="D1060"/>
  <c r="E1060"/>
  <c r="B1061"/>
  <c r="C1061"/>
  <c r="D1061"/>
  <c r="E1061"/>
  <c r="B1062"/>
  <c r="C1062"/>
  <c r="D1062"/>
  <c r="E1062"/>
  <c r="B1063"/>
  <c r="C1063"/>
  <c r="D1063"/>
  <c r="E1063"/>
  <c r="B1064"/>
  <c r="C1064"/>
  <c r="D1064"/>
  <c r="E1064"/>
  <c r="B1065"/>
  <c r="C1065"/>
  <c r="D1065"/>
  <c r="E1065"/>
  <c r="B1066"/>
  <c r="C1066"/>
  <c r="D1066"/>
  <c r="E1066"/>
  <c r="B1067"/>
  <c r="C1067"/>
  <c r="D1067"/>
  <c r="E1067"/>
  <c r="B1068"/>
  <c r="C1068"/>
  <c r="D1068"/>
  <c r="E1068"/>
  <c r="B1069"/>
  <c r="C1069"/>
  <c r="D1069"/>
  <c r="E1069"/>
  <c r="B1070"/>
  <c r="C1070"/>
  <c r="D1070"/>
  <c r="E1070"/>
  <c r="B1071"/>
  <c r="C1071"/>
  <c r="D1071"/>
  <c r="E1071"/>
  <c r="B1072"/>
  <c r="C1072"/>
  <c r="D1072"/>
  <c r="E1072"/>
  <c r="B1073"/>
  <c r="C1073"/>
  <c r="D1073"/>
  <c r="E1073"/>
  <c r="B1074"/>
  <c r="C1074"/>
  <c r="D1074"/>
  <c r="E1074"/>
  <c r="B1075"/>
  <c r="C1075"/>
  <c r="D1075"/>
  <c r="E1075"/>
  <c r="B1076"/>
  <c r="C1076"/>
  <c r="D1076"/>
  <c r="E1076"/>
  <c r="B1077"/>
  <c r="C1077"/>
  <c r="D1077"/>
  <c r="E1077"/>
  <c r="B1078"/>
  <c r="C1078"/>
  <c r="D1078"/>
  <c r="E1078"/>
  <c r="B1079"/>
  <c r="C1079"/>
  <c r="D1079"/>
  <c r="E1079"/>
  <c r="B1080"/>
  <c r="C1080"/>
  <c r="D1080"/>
  <c r="E1080"/>
  <c r="B1081"/>
  <c r="C1081"/>
  <c r="D1081"/>
  <c r="E1081"/>
  <c r="B1082"/>
  <c r="C1082"/>
  <c r="D1082"/>
  <c r="E1082"/>
  <c r="B1083"/>
  <c r="C1083"/>
  <c r="D1083"/>
  <c r="E1083"/>
  <c r="B1084"/>
  <c r="C1084"/>
  <c r="D1084"/>
  <c r="E1084"/>
  <c r="B1085"/>
  <c r="C1085"/>
  <c r="D1085"/>
  <c r="E1085"/>
  <c r="B1086"/>
  <c r="C1086"/>
  <c r="D1086"/>
  <c r="E1086"/>
  <c r="B1087"/>
  <c r="C1087"/>
  <c r="D1087"/>
  <c r="E1087"/>
  <c r="B1088"/>
  <c r="C1088"/>
  <c r="D1088"/>
  <c r="E1088"/>
  <c r="B1089"/>
  <c r="C1089"/>
  <c r="D1089"/>
  <c r="E1089"/>
  <c r="B1090"/>
  <c r="C1090"/>
  <c r="D1090"/>
  <c r="E1090"/>
  <c r="B1091"/>
  <c r="C1091"/>
  <c r="D1091"/>
  <c r="E1091"/>
  <c r="B1092"/>
  <c r="C1092"/>
  <c r="D1092"/>
  <c r="E1092"/>
  <c r="B1093"/>
  <c r="C1093"/>
  <c r="D1093"/>
  <c r="E1093"/>
  <c r="B1094"/>
  <c r="C1094"/>
  <c r="D1094"/>
  <c r="E1094"/>
  <c r="B1095"/>
  <c r="C1095"/>
  <c r="D1095"/>
  <c r="E1095"/>
  <c r="B1096"/>
  <c r="C1096"/>
  <c r="D1096"/>
  <c r="E1096"/>
  <c r="B1097"/>
  <c r="C1097"/>
  <c r="D1097"/>
  <c r="E1097"/>
  <c r="B1098"/>
  <c r="C1098"/>
  <c r="D1098"/>
  <c r="E1098"/>
  <c r="B1099"/>
  <c r="C1099"/>
  <c r="D1099"/>
  <c r="E1099"/>
  <c r="B1100"/>
  <c r="C1100"/>
  <c r="D1100"/>
  <c r="E1100"/>
  <c r="B1101"/>
  <c r="C1101"/>
  <c r="D1101"/>
  <c r="E1101"/>
  <c r="B1102"/>
  <c r="C1102"/>
  <c r="D1102"/>
  <c r="E1102"/>
  <c r="B1103"/>
  <c r="C1103"/>
  <c r="D1103"/>
  <c r="E1103"/>
  <c r="B1104"/>
  <c r="C1104"/>
  <c r="D1104"/>
  <c r="E1104"/>
  <c r="B1105"/>
  <c r="C1105"/>
  <c r="D1105"/>
  <c r="E1105"/>
  <c r="B1106"/>
  <c r="C1106"/>
  <c r="D1106"/>
  <c r="E1106"/>
  <c r="B1107"/>
  <c r="C1107"/>
  <c r="D1107"/>
  <c r="E1107"/>
  <c r="B1108"/>
  <c r="C1108"/>
  <c r="D1108"/>
  <c r="E1108"/>
  <c r="B1109"/>
  <c r="C1109"/>
  <c r="D1109"/>
  <c r="E1109"/>
  <c r="B1110"/>
  <c r="C1110"/>
  <c r="D1110"/>
  <c r="E1110"/>
  <c r="B1111"/>
  <c r="C1111"/>
  <c r="D1111"/>
  <c r="E1111"/>
  <c r="B1112"/>
  <c r="C1112"/>
  <c r="D1112"/>
  <c r="E1112"/>
  <c r="B1113"/>
  <c r="C1113"/>
  <c r="D1113"/>
  <c r="E1113"/>
  <c r="B1114"/>
  <c r="C1114"/>
  <c r="D1114"/>
  <c r="E1114"/>
  <c r="B1115"/>
  <c r="C1115"/>
  <c r="D1115"/>
  <c r="E1115"/>
  <c r="B1116"/>
  <c r="C1116"/>
  <c r="D1116"/>
  <c r="E1116"/>
  <c r="B1117"/>
  <c r="C1117"/>
  <c r="D1117"/>
  <c r="E1117"/>
  <c r="B1118"/>
  <c r="C1118"/>
  <c r="D1118"/>
  <c r="E1118"/>
  <c r="B1119"/>
  <c r="C1119"/>
  <c r="D1119"/>
  <c r="E1119"/>
  <c r="B1120"/>
  <c r="C1120"/>
  <c r="D1120"/>
  <c r="E1120"/>
  <c r="B1121"/>
  <c r="C1121"/>
  <c r="D1121"/>
  <c r="E1121"/>
  <c r="B1122"/>
  <c r="C1122"/>
  <c r="D1122"/>
  <c r="E1122"/>
  <c r="B1123"/>
  <c r="C1123"/>
  <c r="D1123"/>
  <c r="E1123"/>
  <c r="B1124"/>
  <c r="C1124"/>
  <c r="D1124"/>
  <c r="E1124"/>
  <c r="B1125"/>
  <c r="C1125"/>
  <c r="D1125"/>
  <c r="E1125"/>
  <c r="B1126"/>
  <c r="C1126"/>
  <c r="D1126"/>
  <c r="E1126"/>
  <c r="B1127"/>
  <c r="C1127"/>
  <c r="D1127"/>
  <c r="E1127"/>
  <c r="B1128"/>
  <c r="C1128"/>
  <c r="D1128"/>
  <c r="E1128"/>
  <c r="B1129"/>
  <c r="C1129"/>
  <c r="D1129"/>
  <c r="E1129"/>
  <c r="B1130"/>
  <c r="C1130"/>
  <c r="D1130"/>
  <c r="E1130"/>
  <c r="B1131"/>
  <c r="C1131"/>
  <c r="D1131"/>
  <c r="E1131"/>
  <c r="B1132"/>
  <c r="C1132"/>
  <c r="D1132"/>
  <c r="E1132"/>
  <c r="B1133"/>
  <c r="C1133"/>
  <c r="D1133"/>
  <c r="E1133"/>
  <c r="B1134"/>
  <c r="C1134"/>
  <c r="D1134"/>
  <c r="E1134"/>
  <c r="B1135"/>
  <c r="C1135"/>
  <c r="D1135"/>
  <c r="E1135"/>
  <c r="B1136"/>
  <c r="C1136"/>
  <c r="D1136"/>
  <c r="E1136"/>
  <c r="B1137"/>
  <c r="C1137"/>
  <c r="D1137"/>
  <c r="E1137"/>
  <c r="B1138"/>
  <c r="C1138"/>
  <c r="D1138"/>
  <c r="E1138"/>
  <c r="B1139"/>
  <c r="C1139"/>
  <c r="D1139"/>
  <c r="E1139"/>
  <c r="B1140"/>
  <c r="C1140"/>
  <c r="D1140"/>
  <c r="E1140"/>
  <c r="B1141"/>
  <c r="C1141"/>
  <c r="D1141"/>
  <c r="E1141"/>
  <c r="B1142"/>
  <c r="C1142"/>
  <c r="D1142"/>
  <c r="E1142"/>
  <c r="B1143"/>
  <c r="C1143"/>
  <c r="D1143"/>
  <c r="E1143"/>
  <c r="B1144"/>
  <c r="C1144"/>
  <c r="D1144"/>
  <c r="E1144"/>
  <c r="B1145"/>
  <c r="C1145"/>
  <c r="D1145"/>
  <c r="E1145"/>
  <c r="B1146"/>
  <c r="C1146"/>
  <c r="D1146"/>
  <c r="E1146"/>
  <c r="B1147"/>
  <c r="C1147"/>
  <c r="D1147"/>
  <c r="E1147"/>
  <c r="B1148"/>
  <c r="C1148"/>
  <c r="D1148"/>
  <c r="E1148"/>
  <c r="B1149"/>
  <c r="C1149"/>
  <c r="D1149"/>
  <c r="E1149"/>
  <c r="B1150"/>
  <c r="C1150"/>
  <c r="D1150"/>
  <c r="E1150"/>
  <c r="B1151"/>
  <c r="C1151"/>
  <c r="D1151"/>
  <c r="E1151"/>
  <c r="B1152"/>
  <c r="C1152"/>
  <c r="D1152"/>
  <c r="E1152"/>
  <c r="B1153"/>
  <c r="C1153"/>
  <c r="D1153"/>
  <c r="E1153"/>
  <c r="B1154"/>
  <c r="C1154"/>
  <c r="D1154"/>
  <c r="E1154"/>
  <c r="B1155"/>
  <c r="C1155"/>
  <c r="D1155"/>
  <c r="E1155"/>
  <c r="B1156"/>
  <c r="C1156"/>
  <c r="D1156"/>
  <c r="E1156"/>
  <c r="B1157"/>
  <c r="C1157"/>
  <c r="D1157"/>
  <c r="E1157"/>
  <c r="B1158"/>
  <c r="C1158"/>
  <c r="D1158"/>
  <c r="E1158"/>
  <c r="B1159"/>
  <c r="C1159"/>
  <c r="D1159"/>
  <c r="E1159"/>
  <c r="B1160"/>
  <c r="C1160"/>
  <c r="D1160"/>
  <c r="E1160"/>
  <c r="B1161"/>
  <c r="C1161"/>
  <c r="D1161"/>
  <c r="E1161"/>
  <c r="B1162"/>
  <c r="C1162"/>
  <c r="D1162"/>
  <c r="E1162"/>
  <c r="B1163"/>
  <c r="C1163"/>
  <c r="D1163"/>
  <c r="E1163"/>
  <c r="B1164"/>
  <c r="C1164"/>
  <c r="D1164"/>
  <c r="E1164"/>
  <c r="B1165"/>
  <c r="C1165"/>
  <c r="D1165"/>
  <c r="E1165"/>
  <c r="B1166"/>
  <c r="C1166"/>
  <c r="D1166"/>
  <c r="E1166"/>
  <c r="B1167"/>
  <c r="C1167"/>
  <c r="D1167"/>
  <c r="E1167"/>
  <c r="B1168"/>
  <c r="C1168"/>
  <c r="D1168"/>
  <c r="E1168"/>
  <c r="B1169"/>
  <c r="C1169"/>
  <c r="D1169"/>
  <c r="E1169"/>
  <c r="A1" i="7"/>
  <c r="C6"/>
  <c r="D6"/>
  <c r="E6"/>
  <c r="F6"/>
  <c r="C8"/>
  <c r="D8"/>
  <c r="E8"/>
  <c r="F8"/>
  <c r="C9"/>
  <c r="D9"/>
  <c r="E9"/>
  <c r="F9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9"/>
  <c r="D19"/>
  <c r="E19"/>
  <c r="F19"/>
  <c r="C20"/>
  <c r="D20"/>
  <c r="E20"/>
  <c r="F20"/>
  <c r="C23"/>
  <c r="D23"/>
  <c r="E23"/>
  <c r="F23"/>
  <c r="C25"/>
  <c r="D25"/>
  <c r="E25"/>
  <c r="F25"/>
  <c r="C26"/>
  <c r="D26"/>
  <c r="E26"/>
  <c r="F26"/>
  <c r="C27"/>
  <c r="D27"/>
  <c r="E27"/>
  <c r="F27"/>
  <c r="C31"/>
  <c r="D31"/>
  <c r="E31"/>
  <c r="F31"/>
  <c r="C32"/>
  <c r="D32"/>
  <c r="E32"/>
  <c r="F32"/>
  <c r="C35"/>
  <c r="D35"/>
  <c r="E35"/>
  <c r="F35"/>
  <c r="C36"/>
  <c r="D36"/>
  <c r="E36"/>
  <c r="F36"/>
  <c r="C40"/>
  <c r="D40"/>
  <c r="E40"/>
  <c r="F40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8"/>
  <c r="D48"/>
  <c r="E48"/>
  <c r="F48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A1" i="8"/>
  <c r="C8"/>
  <c r="D8"/>
  <c r="E8"/>
  <c r="F8"/>
  <c r="C10"/>
  <c r="D10"/>
  <c r="E10"/>
  <c r="F10"/>
  <c r="C11"/>
  <c r="D11"/>
  <c r="E11"/>
  <c r="F11"/>
  <c r="C12"/>
  <c r="D12"/>
  <c r="E12"/>
  <c r="F12"/>
  <c r="C15"/>
  <c r="D15"/>
  <c r="E15"/>
  <c r="F15"/>
  <c r="C16"/>
  <c r="D16"/>
  <c r="E16"/>
  <c r="F16"/>
  <c r="C19"/>
  <c r="D19"/>
  <c r="E19"/>
  <c r="F19"/>
  <c r="C20"/>
  <c r="D20"/>
  <c r="E20"/>
  <c r="F20"/>
  <c r="C21"/>
  <c r="D21"/>
  <c r="E21"/>
  <c r="F21"/>
  <c r="C22"/>
  <c r="D22"/>
  <c r="E22"/>
  <c r="F22"/>
  <c r="C24"/>
  <c r="D24"/>
  <c r="E24"/>
  <c r="F24"/>
  <c r="C25"/>
  <c r="D25"/>
  <c r="E25"/>
  <c r="F25"/>
  <c r="C26"/>
  <c r="D26"/>
  <c r="E26"/>
  <c r="F26"/>
  <c r="C28"/>
  <c r="D28"/>
  <c r="E28"/>
  <c r="F28"/>
  <c r="C29"/>
  <c r="D29"/>
  <c r="E29"/>
  <c r="F29"/>
  <c r="C35"/>
  <c r="D35"/>
  <c r="E35"/>
  <c r="F35"/>
  <c r="C36"/>
  <c r="D36"/>
  <c r="E36"/>
  <c r="F36"/>
  <c r="C37"/>
  <c r="D37"/>
  <c r="E37"/>
  <c r="F37"/>
  <c r="C41"/>
  <c r="D41"/>
  <c r="E41"/>
  <c r="F41"/>
  <c r="C42"/>
  <c r="D42"/>
  <c r="E42"/>
  <c r="F42"/>
  <c r="C43"/>
  <c r="D43"/>
  <c r="E43"/>
  <c r="F43"/>
  <c r="C46"/>
  <c r="D46"/>
  <c r="E46"/>
  <c r="F46"/>
  <c r="C47"/>
  <c r="D47"/>
  <c r="E47"/>
  <c r="F47"/>
  <c r="C48"/>
  <c r="D48"/>
  <c r="E48"/>
  <c r="F48"/>
  <c r="C52"/>
  <c r="D52"/>
  <c r="E52"/>
  <c r="F52"/>
  <c r="C53"/>
  <c r="D53"/>
  <c r="E53"/>
  <c r="F53"/>
  <c r="C57"/>
  <c r="D57"/>
  <c r="E57"/>
  <c r="F57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7"/>
  <c r="D67"/>
  <c r="E67"/>
  <c r="F67"/>
  <c r="C70"/>
  <c r="D70"/>
  <c r="E70"/>
  <c r="F70"/>
  <c r="C78"/>
  <c r="D78"/>
  <c r="E78"/>
  <c r="F78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F5" i="3" l="1"/>
  <c r="F6"/>
  <c r="F9"/>
  <c r="F10"/>
  <c r="F11"/>
  <c r="F13"/>
  <c r="F14"/>
  <c r="F20"/>
  <c r="F21"/>
  <c r="F22"/>
  <c r="F23"/>
  <c r="F24"/>
  <c r="F25"/>
  <c r="F26"/>
  <c r="F27"/>
  <c r="F28"/>
  <c r="F29"/>
  <c r="F32"/>
  <c r="F36"/>
  <c r="F37"/>
  <c r="F40"/>
  <c r="F41"/>
  <c r="F42"/>
  <c r="F43"/>
  <c r="F44"/>
  <c r="F45"/>
  <c r="F46"/>
  <c r="F47"/>
  <c r="F48"/>
  <c r="F49"/>
  <c r="F54"/>
  <c r="F55"/>
  <c r="F56"/>
  <c r="F57"/>
  <c r="F59"/>
  <c r="F63"/>
  <c r="F69"/>
  <c r="F70"/>
  <c r="F71"/>
  <c r="F72"/>
  <c r="F73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E5"/>
  <c r="E6"/>
  <c r="E9"/>
  <c r="E10"/>
  <c r="E11"/>
  <c r="E13"/>
  <c r="E14"/>
  <c r="E20"/>
  <c r="E21"/>
  <c r="E22"/>
  <c r="E23"/>
  <c r="E24"/>
  <c r="E25"/>
  <c r="E26"/>
  <c r="E27"/>
  <c r="E28"/>
  <c r="E29"/>
  <c r="E32"/>
  <c r="E36"/>
  <c r="E37"/>
  <c r="E40"/>
  <c r="E41"/>
  <c r="E42"/>
  <c r="E43"/>
  <c r="E44"/>
  <c r="E45"/>
  <c r="E46"/>
  <c r="E47"/>
  <c r="E48"/>
  <c r="E49"/>
  <c r="E54"/>
  <c r="E55"/>
  <c r="E56"/>
  <c r="E57"/>
  <c r="E59"/>
  <c r="E63"/>
  <c r="E69"/>
  <c r="E70"/>
  <c r="E71"/>
  <c r="E72"/>
  <c r="E73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D5"/>
  <c r="D6"/>
  <c r="D9"/>
  <c r="D10"/>
  <c r="D11"/>
  <c r="D13"/>
  <c r="D14"/>
  <c r="D20"/>
  <c r="D21"/>
  <c r="D22"/>
  <c r="D23"/>
  <c r="D24"/>
  <c r="D25"/>
  <c r="D26"/>
  <c r="D27"/>
  <c r="D28"/>
  <c r="D29"/>
  <c r="D32"/>
  <c r="D36"/>
  <c r="D37"/>
  <c r="D40"/>
  <c r="D41"/>
  <c r="D42"/>
  <c r="D43"/>
  <c r="D44"/>
  <c r="D45"/>
  <c r="D46"/>
  <c r="D47"/>
  <c r="D48"/>
  <c r="D49"/>
  <c r="D54"/>
  <c r="D55"/>
  <c r="D56"/>
  <c r="D57"/>
  <c r="D59"/>
  <c r="D63"/>
  <c r="D69"/>
  <c r="D70"/>
  <c r="D71"/>
  <c r="D72"/>
  <c r="D73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A515" i="1"/>
  <c r="C5" i="3"/>
  <c r="C6"/>
  <c r="C9"/>
  <c r="C10"/>
  <c r="C11"/>
  <c r="C13"/>
  <c r="C14"/>
  <c r="C20"/>
  <c r="C21"/>
  <c r="C22"/>
  <c r="C23"/>
  <c r="C24"/>
  <c r="C25"/>
  <c r="C26"/>
  <c r="C27"/>
  <c r="C28"/>
  <c r="C29"/>
  <c r="C32"/>
  <c r="C36"/>
  <c r="C37"/>
  <c r="C40"/>
  <c r="C41"/>
  <c r="C42"/>
  <c r="C43"/>
  <c r="C44"/>
  <c r="C45"/>
  <c r="C46"/>
  <c r="C47"/>
  <c r="C48"/>
  <c r="C49"/>
  <c r="C54"/>
  <c r="C55"/>
  <c r="C56"/>
  <c r="C57"/>
  <c r="C59"/>
  <c r="C63"/>
  <c r="C69"/>
  <c r="C70"/>
  <c r="C71"/>
  <c r="C72"/>
  <c r="C73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79"/>
  <c r="C177"/>
  <c r="C175"/>
  <c r="C173"/>
  <c r="C171"/>
  <c r="C169"/>
  <c r="C167"/>
  <c r="C165"/>
  <c r="C163"/>
  <c r="C161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79"/>
  <c r="D177"/>
  <c r="D175"/>
  <c r="D173"/>
  <c r="D171"/>
  <c r="D169"/>
  <c r="D167"/>
  <c r="D165"/>
  <c r="D163"/>
  <c r="D161"/>
  <c r="D17" i="5"/>
  <c r="D16"/>
  <c r="D15"/>
  <c r="D14"/>
  <c r="D13"/>
  <c r="D9"/>
  <c r="D8"/>
  <c r="D7"/>
  <c r="D4"/>
  <c r="E251" i="3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C180"/>
  <c r="C178"/>
  <c r="C176"/>
  <c r="C174"/>
  <c r="C172"/>
  <c r="C170"/>
  <c r="C168"/>
  <c r="C166"/>
  <c r="C164"/>
  <c r="C162"/>
  <c r="A516" i="1" l="1"/>
  <c r="A515" i="2"/>
  <c r="C33" i="7"/>
  <c r="F33"/>
  <c r="E33"/>
  <c r="D33"/>
  <c r="A517" i="1" l="1"/>
  <c r="A516" i="2"/>
  <c r="A518" i="1" l="1"/>
  <c r="A517" i="2"/>
  <c r="A519" i="1" l="1"/>
  <c r="A518" i="2"/>
  <c r="A520" i="1" l="1"/>
  <c r="A519" i="2"/>
  <c r="A521" i="1" l="1"/>
  <c r="A520" i="2"/>
  <c r="A522" i="1" l="1"/>
  <c r="A521" i="2"/>
  <c r="A523" i="1" l="1"/>
  <c r="A522" i="2"/>
  <c r="A524" i="1" l="1"/>
  <c r="A523" i="2"/>
  <c r="A525" i="1" l="1"/>
  <c r="A524" i="2"/>
  <c r="A526" i="1" l="1"/>
  <c r="A525" i="2"/>
  <c r="A527" i="1" l="1"/>
  <c r="A526" i="2"/>
  <c r="A528" i="1" l="1"/>
  <c r="A527" i="2"/>
  <c r="A529" i="1" l="1"/>
  <c r="A528" i="2"/>
  <c r="A530" i="1" l="1"/>
  <c r="A529" i="2"/>
  <c r="A531" i="1" l="1"/>
  <c r="A530" i="2"/>
  <c r="A532" i="1" l="1"/>
  <c r="A531" i="2"/>
  <c r="A533" i="1" l="1"/>
  <c r="A532" i="2"/>
  <c r="A534" i="1" l="1"/>
  <c r="A533" i="2"/>
  <c r="A535" i="1" l="1"/>
  <c r="A534" i="2"/>
  <c r="A536" i="1" l="1"/>
  <c r="A535" i="2"/>
  <c r="A537" i="1" l="1"/>
  <c r="A536" i="2"/>
  <c r="A538" i="1" l="1"/>
  <c r="A537" i="2"/>
  <c r="A539" i="1" l="1"/>
  <c r="A538" i="2"/>
  <c r="A540" i="1" l="1"/>
  <c r="A539" i="2"/>
  <c r="A541" i="1" l="1"/>
  <c r="A540" i="2"/>
  <c r="A542" i="1" l="1"/>
  <c r="A541" i="2"/>
  <c r="A543" i="1" l="1"/>
  <c r="A542" i="2"/>
  <c r="A544" i="1" l="1"/>
  <c r="A543" i="2"/>
  <c r="A545" i="1" l="1"/>
  <c r="A544" i="2"/>
  <c r="A546" i="1" l="1"/>
  <c r="A545" i="2"/>
  <c r="A547" i="1" l="1"/>
  <c r="A546" i="2"/>
  <c r="A548" i="1" l="1"/>
  <c r="A547" i="2"/>
  <c r="A549" i="1" l="1"/>
  <c r="A548" i="2"/>
  <c r="A550" i="1" l="1"/>
  <c r="A549" i="2"/>
  <c r="A551" i="1" l="1"/>
  <c r="A550" i="2"/>
  <c r="A552" i="1" l="1"/>
  <c r="A551" i="2"/>
  <c r="A553" i="1" l="1"/>
  <c r="A552" i="2"/>
  <c r="A554" i="1" l="1"/>
  <c r="A553" i="2"/>
  <c r="A555" i="1" l="1"/>
  <c r="A554" i="2"/>
  <c r="A556" i="1" l="1"/>
  <c r="A555" i="2"/>
  <c r="A557" i="1" l="1"/>
  <c r="A556" i="2"/>
  <c r="A558" i="1" l="1"/>
  <c r="A557" i="2"/>
  <c r="A559" i="1" l="1"/>
  <c r="A558" i="2"/>
  <c r="A560" i="1" l="1"/>
  <c r="A559" i="2"/>
  <c r="A561" i="1" l="1"/>
  <c r="A560" i="2"/>
  <c r="A562" i="1" l="1"/>
  <c r="A561" i="2"/>
  <c r="A563" i="1" l="1"/>
  <c r="A562" i="2"/>
  <c r="A564" i="1" l="1"/>
  <c r="A563" i="2"/>
  <c r="A565" i="1" l="1"/>
  <c r="A564" i="2"/>
  <c r="A566" i="1" l="1"/>
  <c r="A565" i="2"/>
  <c r="A567" i="1" l="1"/>
  <c r="A566" i="2"/>
  <c r="A568" i="1" l="1"/>
  <c r="A567" i="2"/>
  <c r="A569" i="1" l="1"/>
  <c r="A568" i="2"/>
  <c r="A570" i="1" l="1"/>
  <c r="A569" i="2"/>
  <c r="A571" i="1" l="1"/>
  <c r="A570" i="2"/>
  <c r="A572" i="1" l="1"/>
  <c r="A571" i="2"/>
  <c r="A573" i="1" l="1"/>
  <c r="A572" i="2"/>
  <c r="A574" i="1" l="1"/>
  <c r="A573" i="2"/>
  <c r="A575" i="1" l="1"/>
  <c r="A574" i="2"/>
  <c r="A576" i="1" l="1"/>
  <c r="A575" i="2"/>
  <c r="A577" i="1" l="1"/>
  <c r="A576" i="2"/>
  <c r="A578" i="1" l="1"/>
  <c r="A577" i="2"/>
  <c r="A579" i="1" l="1"/>
  <c r="A578" i="2"/>
  <c r="A580" i="1" l="1"/>
  <c r="A579" i="2"/>
  <c r="A581" i="1" l="1"/>
  <c r="A580" i="2"/>
  <c r="A582" i="1" l="1"/>
  <c r="A581" i="2"/>
  <c r="A583" i="1" l="1"/>
  <c r="A582" i="2"/>
  <c r="A584" i="1" l="1"/>
  <c r="A583" i="2"/>
  <c r="A585" i="1" l="1"/>
  <c r="A584" i="2"/>
  <c r="A586" i="1" l="1"/>
  <c r="A585" i="2"/>
  <c r="A587" i="1" l="1"/>
  <c r="A586" i="2"/>
  <c r="A588" i="1" l="1"/>
  <c r="A587" i="2"/>
  <c r="A589" i="1" l="1"/>
  <c r="A588" i="2"/>
  <c r="A590" i="1" l="1"/>
  <c r="A589" i="2"/>
  <c r="A591" i="1" l="1"/>
  <c r="A590" i="2"/>
  <c r="A592" i="1" l="1"/>
  <c r="A591" i="2"/>
  <c r="A593" i="1" l="1"/>
  <c r="A592" i="2"/>
  <c r="A594" i="1" l="1"/>
  <c r="A593" i="2"/>
  <c r="A595" i="1" l="1"/>
  <c r="A594" i="2"/>
  <c r="A596" i="1" l="1"/>
  <c r="A595" i="2"/>
  <c r="A597" i="1" l="1"/>
  <c r="A596" i="2"/>
  <c r="A598" i="1" l="1"/>
  <c r="A597" i="2"/>
  <c r="A599" i="1" l="1"/>
  <c r="A598" i="2"/>
  <c r="A600" i="1" l="1"/>
  <c r="A599" i="2"/>
  <c r="A601" i="1" l="1"/>
  <c r="A600" i="2"/>
  <c r="A602" i="1" l="1"/>
  <c r="A601" i="2"/>
  <c r="A603" i="1" l="1"/>
  <c r="A602" i="2"/>
  <c r="A604" i="1" l="1"/>
  <c r="A603" i="2"/>
  <c r="A605" i="1" l="1"/>
  <c r="A604" i="2"/>
  <c r="A606" i="1" l="1"/>
  <c r="A605" i="2"/>
  <c r="A607" i="1" l="1"/>
  <c r="A606" i="2"/>
  <c r="A608" i="1" l="1"/>
  <c r="A607" i="2"/>
  <c r="A609" i="1" l="1"/>
  <c r="A608" i="2"/>
  <c r="A610" i="1" l="1"/>
  <c r="A609" i="2"/>
  <c r="A611" i="1" l="1"/>
  <c r="A610" i="2"/>
  <c r="A612" i="1" l="1"/>
  <c r="A611" i="2"/>
  <c r="A613" i="1" l="1"/>
  <c r="A612" i="2"/>
  <c r="A614" i="1" l="1"/>
  <c r="A613" i="2"/>
  <c r="A615" i="1" l="1"/>
  <c r="A614" i="2"/>
  <c r="A616" i="1" l="1"/>
  <c r="A615" i="2"/>
  <c r="A617" i="1" l="1"/>
  <c r="A616" i="2"/>
  <c r="A618" i="1" l="1"/>
  <c r="A617" i="2"/>
  <c r="A619" i="1" l="1"/>
  <c r="A618" i="2"/>
  <c r="A620" i="1" l="1"/>
  <c r="A619" i="2"/>
  <c r="A621" i="1" l="1"/>
  <c r="A620" i="2"/>
  <c r="A622" i="1" l="1"/>
  <c r="A621" i="2"/>
  <c r="A623" i="1" l="1"/>
  <c r="A622" i="2"/>
  <c r="A624" i="1" l="1"/>
  <c r="A623" i="2"/>
  <c r="A625" i="1" l="1"/>
  <c r="A624" i="2"/>
  <c r="A626" i="1" l="1"/>
  <c r="A625" i="2"/>
  <c r="A627" i="1" l="1"/>
  <c r="A626" i="2"/>
  <c r="A628" i="1" l="1"/>
  <c r="A627" i="2"/>
  <c r="A629" i="1" l="1"/>
  <c r="A628" i="2"/>
  <c r="A630" i="1" l="1"/>
  <c r="A629" i="2"/>
  <c r="A631" i="1" l="1"/>
  <c r="A630" i="2"/>
  <c r="A632" i="1" l="1"/>
  <c r="A631" i="2"/>
  <c r="A633" i="1" l="1"/>
  <c r="A632" i="2"/>
  <c r="A634" i="1" l="1"/>
  <c r="A633" i="2"/>
  <c r="A635" i="1" l="1"/>
  <c r="A634" i="2"/>
  <c r="A636" i="1" l="1"/>
  <c r="A635" i="2"/>
  <c r="A637" i="1" l="1"/>
  <c r="A636" i="2"/>
  <c r="A638" i="1" l="1"/>
  <c r="A637" i="2"/>
  <c r="A639" i="1" l="1"/>
  <c r="A638" i="2"/>
  <c r="A640" i="1" l="1"/>
  <c r="A639" i="2"/>
  <c r="A641" i="1" l="1"/>
  <c r="A640" i="2"/>
  <c r="A642" i="1" l="1"/>
  <c r="A641" i="2"/>
  <c r="A643" i="1" l="1"/>
  <c r="A642" i="2"/>
  <c r="A644" i="1" l="1"/>
  <c r="A643" i="2"/>
  <c r="A645" i="1" l="1"/>
  <c r="A644" i="2"/>
  <c r="A646" i="1" l="1"/>
  <c r="A645" i="2"/>
  <c r="A647" i="1" l="1"/>
  <c r="A646" i="2"/>
  <c r="A648" i="1" l="1"/>
  <c r="A647" i="2"/>
  <c r="A649" i="1" l="1"/>
  <c r="A648" i="2"/>
  <c r="A650" i="1" l="1"/>
  <c r="A649" i="2"/>
  <c r="A651" i="1" l="1"/>
  <c r="A650" i="2"/>
  <c r="A652" i="1" l="1"/>
  <c r="A651" i="2"/>
  <c r="A653" i="1" l="1"/>
  <c r="A652" i="2"/>
  <c r="A654" i="1" l="1"/>
  <c r="A653" i="2"/>
  <c r="A655" i="1" l="1"/>
  <c r="A654" i="2"/>
  <c r="A656" i="1" l="1"/>
  <c r="A655" i="2"/>
  <c r="A657" i="1" l="1"/>
  <c r="A656" i="2"/>
  <c r="A658" i="1" l="1"/>
  <c r="A657" i="2"/>
  <c r="A659" i="1" l="1"/>
  <c r="A658" i="2"/>
  <c r="A660" i="1" l="1"/>
  <c r="A659" i="2"/>
  <c r="A661" i="1" l="1"/>
  <c r="A660" i="2"/>
  <c r="A662" i="1" l="1"/>
  <c r="A661" i="2"/>
  <c r="A663" i="1" l="1"/>
  <c r="A662" i="2"/>
  <c r="A664" i="1" l="1"/>
  <c r="A663" i="2"/>
  <c r="A665" i="1" l="1"/>
  <c r="A664" i="2"/>
  <c r="A666" i="1" l="1"/>
  <c r="A665" i="2"/>
  <c r="A667" i="1" l="1"/>
  <c r="A666" i="2"/>
  <c r="A668" i="1" l="1"/>
  <c r="A667" i="2"/>
  <c r="A669" i="1" l="1"/>
  <c r="A668" i="2"/>
  <c r="A670" i="1" l="1"/>
  <c r="A669" i="2"/>
  <c r="A671" i="1" l="1"/>
  <c r="A670" i="2"/>
  <c r="A672" i="1" l="1"/>
  <c r="A671" i="2"/>
  <c r="A673" i="1" l="1"/>
  <c r="A672" i="2"/>
  <c r="A674" i="1" l="1"/>
  <c r="A673" i="2"/>
  <c r="A675" i="1" l="1"/>
  <c r="A674" i="2"/>
  <c r="A676" i="1" l="1"/>
  <c r="A675" i="2"/>
  <c r="A677" i="1" l="1"/>
  <c r="A676" i="2"/>
  <c r="A678" i="1" l="1"/>
  <c r="A677" i="2"/>
  <c r="A679" i="1" l="1"/>
  <c r="A678" i="2"/>
  <c r="A680" i="1" l="1"/>
  <c r="A679" i="2"/>
  <c r="A681" i="1" l="1"/>
  <c r="A680" i="2"/>
  <c r="A682" i="1" l="1"/>
  <c r="A681" i="2"/>
  <c r="A683" i="1" l="1"/>
  <c r="A682" i="2"/>
  <c r="A684" i="1" l="1"/>
  <c r="A683" i="2"/>
  <c r="A685" i="1" l="1"/>
  <c r="A684" i="2"/>
  <c r="A686" i="1" l="1"/>
  <c r="A685" i="2"/>
  <c r="A687" i="1" l="1"/>
  <c r="A686" i="2"/>
  <c r="A688" i="1" l="1"/>
  <c r="A687" i="2"/>
  <c r="A689" i="1" l="1"/>
  <c r="A688" i="2"/>
  <c r="A690" i="1" l="1"/>
  <c r="A689" i="2"/>
  <c r="A691" i="1" l="1"/>
  <c r="A690" i="2"/>
  <c r="A692" i="1" l="1"/>
  <c r="A691" i="2"/>
  <c r="A693" i="1" l="1"/>
  <c r="A692" i="2"/>
  <c r="A694" i="1" l="1"/>
  <c r="A693" i="2"/>
  <c r="A695" i="1" l="1"/>
  <c r="A694" i="2"/>
  <c r="A696" i="1" l="1"/>
  <c r="A695" i="2"/>
  <c r="A697" i="1" l="1"/>
  <c r="A696" i="2"/>
  <c r="A698" i="1" l="1"/>
  <c r="A697" i="2"/>
  <c r="A699" i="1" l="1"/>
  <c r="A698" i="2"/>
  <c r="A700" i="1" l="1"/>
  <c r="A699" i="2"/>
  <c r="A701" i="1" l="1"/>
  <c r="A700" i="2"/>
  <c r="A702" i="1" l="1"/>
  <c r="A701" i="2"/>
  <c r="A703" i="1" l="1"/>
  <c r="A702" i="2"/>
  <c r="A704" i="1" l="1"/>
  <c r="A703" i="2"/>
  <c r="A705" i="1" l="1"/>
  <c r="A704" i="2"/>
  <c r="A706" i="1" l="1"/>
  <c r="A705" i="2"/>
  <c r="A707" i="1" l="1"/>
  <c r="A706" i="2"/>
  <c r="A708" i="1" l="1"/>
  <c r="A707" i="2"/>
  <c r="A709" i="1" l="1"/>
  <c r="A708" i="2"/>
  <c r="A710" i="1" l="1"/>
  <c r="A709" i="2"/>
  <c r="A711" i="1" l="1"/>
  <c r="A710" i="2"/>
  <c r="A712" i="1" l="1"/>
  <c r="A711" i="2"/>
  <c r="A713" i="1" l="1"/>
  <c r="A712" i="2"/>
  <c r="A714" i="1" l="1"/>
  <c r="A713" i="2"/>
  <c r="A715" i="1" l="1"/>
  <c r="A714" i="2"/>
  <c r="A716" i="1" l="1"/>
  <c r="A715" i="2"/>
  <c r="A717" i="1" l="1"/>
  <c r="A716" i="2"/>
  <c r="A718" i="1" l="1"/>
  <c r="A717" i="2"/>
  <c r="A719" i="1" l="1"/>
  <c r="A718" i="2"/>
  <c r="A720" i="1" l="1"/>
  <c r="A719" i="2"/>
  <c r="A721" i="1" l="1"/>
  <c r="A720" i="2"/>
  <c r="A722" i="1" l="1"/>
  <c r="A721" i="2"/>
  <c r="A723" i="1" l="1"/>
  <c r="A722" i="2"/>
  <c r="A724" i="1" l="1"/>
  <c r="A723" i="2"/>
  <c r="A725" i="1" l="1"/>
  <c r="A724" i="2"/>
  <c r="A726" i="1" l="1"/>
  <c r="A725" i="2"/>
  <c r="A727" i="1" l="1"/>
  <c r="A726" i="2"/>
  <c r="A728" i="1" l="1"/>
  <c r="A727" i="2"/>
  <c r="A729" i="1" l="1"/>
  <c r="A728" i="2"/>
  <c r="A730" i="1" l="1"/>
  <c r="A729" i="2"/>
  <c r="A731" i="1" l="1"/>
  <c r="A730" i="2"/>
  <c r="A732" i="1" l="1"/>
  <c r="A731" i="2"/>
  <c r="A733" i="1" l="1"/>
  <c r="A732" i="2"/>
  <c r="A734" i="1" l="1"/>
  <c r="A733" i="2"/>
  <c r="A735" i="1" l="1"/>
  <c r="A734" i="2"/>
  <c r="A736" i="1" l="1"/>
  <c r="A735" i="2"/>
  <c r="A737" i="1" l="1"/>
  <c r="A736" i="2"/>
  <c r="A738" i="1" l="1"/>
  <c r="A737" i="2"/>
  <c r="A739" i="1" l="1"/>
  <c r="A738" i="2"/>
  <c r="A740" i="1" l="1"/>
  <c r="A739" i="2"/>
  <c r="A741" i="1" l="1"/>
  <c r="A740" i="2"/>
  <c r="A742" i="1" l="1"/>
  <c r="A741" i="2"/>
  <c r="A743" i="1" l="1"/>
  <c r="A742" i="2"/>
  <c r="A744" i="1" l="1"/>
  <c r="A743" i="2"/>
  <c r="A745" i="1" l="1"/>
  <c r="A744" i="2"/>
  <c r="A746" i="1" l="1"/>
  <c r="A745" i="2"/>
  <c r="A747" i="1" l="1"/>
  <c r="A746" i="2"/>
  <c r="A748" i="1" l="1"/>
  <c r="A747" i="2"/>
  <c r="A749" i="1" l="1"/>
  <c r="A748" i="2"/>
  <c r="A750" i="1" l="1"/>
  <c r="A749" i="2"/>
  <c r="A751" i="1" l="1"/>
  <c r="A750" i="2"/>
  <c r="A752" i="1" l="1"/>
  <c r="A751" i="2"/>
  <c r="A753" i="1" l="1"/>
  <c r="A752" i="2"/>
  <c r="A754" i="1" l="1"/>
  <c r="A753" i="2"/>
  <c r="A755" i="1" l="1"/>
  <c r="A754" i="2"/>
  <c r="A756" i="1" l="1"/>
  <c r="A755" i="2"/>
  <c r="A757" i="1" l="1"/>
  <c r="A756" i="2"/>
  <c r="A758" i="1" l="1"/>
  <c r="A757" i="2"/>
  <c r="A759" i="1" l="1"/>
  <c r="A758" i="2"/>
  <c r="A760" i="1" l="1"/>
  <c r="A759" i="2"/>
  <c r="A761" i="1" l="1"/>
  <c r="A760" i="2"/>
  <c r="A762" i="1" l="1"/>
  <c r="A761" i="2"/>
  <c r="A763" i="1" l="1"/>
  <c r="A762" i="2"/>
  <c r="A764" i="1" l="1"/>
  <c r="A763" i="2"/>
  <c r="A765" i="1" l="1"/>
  <c r="A764" i="2"/>
  <c r="A766" i="1" l="1"/>
  <c r="A765" i="2"/>
  <c r="A767" i="1" l="1"/>
  <c r="A766" i="2"/>
  <c r="A768" i="1" l="1"/>
  <c r="A767" i="2"/>
  <c r="A769" i="1" l="1"/>
  <c r="A768" i="2"/>
  <c r="A770" i="1" l="1"/>
  <c r="A769" i="2"/>
  <c r="A771" i="1" l="1"/>
  <c r="D20" i="5"/>
  <c r="D22"/>
  <c r="D24"/>
  <c r="D25"/>
  <c r="D26"/>
  <c r="D27"/>
  <c r="D28"/>
  <c r="D31"/>
  <c r="D32"/>
  <c r="D33"/>
  <c r="D34"/>
  <c r="D35"/>
  <c r="D36"/>
  <c r="D38"/>
  <c r="D40"/>
  <c r="D41"/>
  <c r="D42"/>
  <c r="D45"/>
  <c r="D46"/>
  <c r="D47"/>
  <c r="D48"/>
  <c r="D49"/>
  <c r="C4" i="4"/>
  <c r="C5"/>
  <c r="C10"/>
  <c r="C11"/>
  <c r="C13"/>
  <c r="C15"/>
  <c r="C20"/>
  <c r="C22"/>
  <c r="C28"/>
  <c r="C29"/>
  <c r="C32"/>
  <c r="C33"/>
  <c r="C35"/>
  <c r="C41"/>
  <c r="C44"/>
  <c r="C52"/>
  <c r="C55"/>
  <c r="C64"/>
  <c r="F5" i="6"/>
  <c r="F9"/>
  <c r="F10"/>
  <c r="F11"/>
  <c r="F15"/>
  <c r="F16"/>
  <c r="F17"/>
  <c r="F21"/>
  <c r="F26"/>
  <c r="F29"/>
  <c r="F34"/>
  <c r="F37"/>
  <c r="F39"/>
  <c r="F45"/>
  <c r="F53"/>
  <c r="F54"/>
  <c r="C5" i="5"/>
  <c r="C6"/>
  <c r="C10"/>
  <c r="C11"/>
  <c r="C12"/>
  <c r="C20"/>
  <c r="C22"/>
  <c r="C24"/>
  <c r="C25"/>
  <c r="C26"/>
  <c r="C27"/>
  <c r="C28"/>
  <c r="C31"/>
  <c r="C32"/>
  <c r="C33"/>
  <c r="C34"/>
  <c r="C35"/>
  <c r="C36"/>
  <c r="C38"/>
  <c r="C40"/>
  <c r="C41"/>
  <c r="C42"/>
  <c r="C45"/>
  <c r="C46"/>
  <c r="C47"/>
  <c r="C48"/>
  <c r="C49"/>
  <c r="F4" i="4"/>
  <c r="F5"/>
  <c r="F10"/>
  <c r="F11"/>
  <c r="F13"/>
  <c r="F15"/>
  <c r="F20"/>
  <c r="F22"/>
  <c r="F28"/>
  <c r="F29"/>
  <c r="F32"/>
  <c r="F33"/>
  <c r="F35"/>
  <c r="F41"/>
  <c r="F44"/>
  <c r="F52"/>
  <c r="F55"/>
  <c r="F64"/>
  <c r="E5" i="6"/>
  <c r="E9"/>
  <c r="E10"/>
  <c r="E11"/>
  <c r="E15"/>
  <c r="E16"/>
  <c r="E17"/>
  <c r="E21"/>
  <c r="E26"/>
  <c r="E29"/>
  <c r="E34"/>
  <c r="E37"/>
  <c r="E39"/>
  <c r="E45"/>
  <c r="E53"/>
  <c r="E54"/>
  <c r="F5" i="5"/>
  <c r="F6"/>
  <c r="F10"/>
  <c r="F11"/>
  <c r="F12"/>
  <c r="F20"/>
  <c r="F22"/>
  <c r="F24"/>
  <c r="F25"/>
  <c r="F26"/>
  <c r="F27"/>
  <c r="F28"/>
  <c r="F31"/>
  <c r="F32"/>
  <c r="F33"/>
  <c r="F34"/>
  <c r="F35"/>
  <c r="F36"/>
  <c r="F38"/>
  <c r="F40"/>
  <c r="F41"/>
  <c r="F42"/>
  <c r="F45"/>
  <c r="F46"/>
  <c r="F47"/>
  <c r="F48"/>
  <c r="F49"/>
  <c r="E4" i="4"/>
  <c r="E5"/>
  <c r="E10"/>
  <c r="E11"/>
  <c r="E13"/>
  <c r="E15"/>
  <c r="E20"/>
  <c r="E22"/>
  <c r="E28"/>
  <c r="E29"/>
  <c r="E32"/>
  <c r="E33"/>
  <c r="E35"/>
  <c r="E41"/>
  <c r="E44"/>
  <c r="E52"/>
  <c r="E55"/>
  <c r="E64"/>
  <c r="D5" i="6"/>
  <c r="D9"/>
  <c r="D10"/>
  <c r="D11"/>
  <c r="D15"/>
  <c r="D16"/>
  <c r="D17"/>
  <c r="D21"/>
  <c r="D26"/>
  <c r="D29"/>
  <c r="D34"/>
  <c r="D37"/>
  <c r="D39"/>
  <c r="D45"/>
  <c r="D53"/>
  <c r="D54"/>
  <c r="E5" i="5"/>
  <c r="E6"/>
  <c r="E10"/>
  <c r="E11"/>
  <c r="E12"/>
  <c r="E20"/>
  <c r="E22"/>
  <c r="E24"/>
  <c r="E25"/>
  <c r="E26"/>
  <c r="E27"/>
  <c r="E28"/>
  <c r="E31"/>
  <c r="E32"/>
  <c r="E33"/>
  <c r="E34"/>
  <c r="E35"/>
  <c r="E36"/>
  <c r="E38"/>
  <c r="E40"/>
  <c r="E41"/>
  <c r="E42"/>
  <c r="E45"/>
  <c r="E46"/>
  <c r="E47"/>
  <c r="E48"/>
  <c r="E49"/>
  <c r="D4" i="4"/>
  <c r="D5"/>
  <c r="D10"/>
  <c r="D11"/>
  <c r="D13"/>
  <c r="D15"/>
  <c r="D20"/>
  <c r="D22"/>
  <c r="D28"/>
  <c r="D29"/>
  <c r="D32"/>
  <c r="D33"/>
  <c r="D35"/>
  <c r="D41"/>
  <c r="D44"/>
  <c r="D52"/>
  <c r="D55"/>
  <c r="D64"/>
  <c r="C5" i="6"/>
  <c r="C9"/>
  <c r="C10"/>
  <c r="C11"/>
  <c r="C15"/>
  <c r="C16"/>
  <c r="C17"/>
  <c r="C21"/>
  <c r="C26"/>
  <c r="C29"/>
  <c r="C34"/>
  <c r="C37"/>
  <c r="C39"/>
  <c r="C45"/>
  <c r="C53"/>
  <c r="C54"/>
  <c r="A770" i="2"/>
  <c r="C7" i="7"/>
  <c r="C10"/>
  <c r="C21"/>
  <c r="C22"/>
  <c r="C24"/>
  <c r="C28"/>
  <c r="C34"/>
  <c r="C38"/>
  <c r="C39"/>
  <c r="C41"/>
  <c r="C47"/>
  <c r="C49"/>
  <c r="C50"/>
  <c r="C51"/>
  <c r="F4" i="8"/>
  <c r="F5"/>
  <c r="F6"/>
  <c r="F9"/>
  <c r="F14"/>
  <c r="F17"/>
  <c r="F18"/>
  <c r="F27"/>
  <c r="F30"/>
  <c r="F31"/>
  <c r="F32"/>
  <c r="F33"/>
  <c r="F34"/>
  <c r="F38"/>
  <c r="F39"/>
  <c r="F40"/>
  <c r="F45"/>
  <c r="F49"/>
  <c r="F50"/>
  <c r="F51"/>
  <c r="F54"/>
  <c r="F55"/>
  <c r="F56"/>
  <c r="F58"/>
  <c r="F59"/>
  <c r="F60"/>
  <c r="F66"/>
  <c r="F69"/>
  <c r="F71"/>
  <c r="F74"/>
  <c r="F75"/>
  <c r="F77"/>
  <c r="F7" i="7"/>
  <c r="F10"/>
  <c r="F21"/>
  <c r="F22"/>
  <c r="F24"/>
  <c r="F28"/>
  <c r="F34"/>
  <c r="F38"/>
  <c r="F39"/>
  <c r="F41"/>
  <c r="F47"/>
  <c r="F49"/>
  <c r="F50"/>
  <c r="F51"/>
  <c r="E4" i="8"/>
  <c r="E5"/>
  <c r="E6"/>
  <c r="E9"/>
  <c r="E14"/>
  <c r="E17"/>
  <c r="E18"/>
  <c r="E27"/>
  <c r="E30"/>
  <c r="E31"/>
  <c r="E32"/>
  <c r="E33"/>
  <c r="E34"/>
  <c r="E38"/>
  <c r="E39"/>
  <c r="E40"/>
  <c r="E45"/>
  <c r="E49"/>
  <c r="E50"/>
  <c r="E51"/>
  <c r="E54"/>
  <c r="E55"/>
  <c r="E56"/>
  <c r="E58"/>
  <c r="E59"/>
  <c r="E60"/>
  <c r="E66"/>
  <c r="E69"/>
  <c r="E71"/>
  <c r="E74"/>
  <c r="E75"/>
  <c r="E77"/>
  <c r="E7" i="7"/>
  <c r="E10"/>
  <c r="E21"/>
  <c r="E22"/>
  <c r="E24"/>
  <c r="E28"/>
  <c r="E34"/>
  <c r="E38"/>
  <c r="E39"/>
  <c r="E41"/>
  <c r="E47"/>
  <c r="E49"/>
  <c r="E50"/>
  <c r="E51"/>
  <c r="D4" i="8"/>
  <c r="D5"/>
  <c r="D6"/>
  <c r="D9"/>
  <c r="D14"/>
  <c r="D17"/>
  <c r="D18"/>
  <c r="D27"/>
  <c r="D30"/>
  <c r="D31"/>
  <c r="D32"/>
  <c r="D33"/>
  <c r="D34"/>
  <c r="D38"/>
  <c r="D39"/>
  <c r="D40"/>
  <c r="D45"/>
  <c r="D49"/>
  <c r="D50"/>
  <c r="D51"/>
  <c r="D54"/>
  <c r="D55"/>
  <c r="D56"/>
  <c r="D58"/>
  <c r="D59"/>
  <c r="D60"/>
  <c r="D66"/>
  <c r="D69"/>
  <c r="D71"/>
  <c r="D74"/>
  <c r="D75"/>
  <c r="D77"/>
  <c r="D7" i="7"/>
  <c r="D10"/>
  <c r="D21"/>
  <c r="D22"/>
  <c r="D24"/>
  <c r="D28"/>
  <c r="D34"/>
  <c r="D38"/>
  <c r="D39"/>
  <c r="D41"/>
  <c r="D47"/>
  <c r="D49"/>
  <c r="D50"/>
  <c r="D51"/>
  <c r="C4" i="8"/>
  <c r="C5"/>
  <c r="C6"/>
  <c r="C9"/>
  <c r="C14"/>
  <c r="C17"/>
  <c r="C18"/>
  <c r="C27"/>
  <c r="C30"/>
  <c r="C31"/>
  <c r="C32"/>
  <c r="C33"/>
  <c r="C34"/>
  <c r="C38"/>
  <c r="C39"/>
  <c r="C40"/>
  <c r="C45"/>
  <c r="C49"/>
  <c r="C50"/>
  <c r="C51"/>
  <c r="C54"/>
  <c r="C55"/>
  <c r="C56"/>
  <c r="C58"/>
  <c r="C59"/>
  <c r="C60"/>
  <c r="C66"/>
  <c r="C69"/>
  <c r="C71"/>
  <c r="C74"/>
  <c r="C75"/>
  <c r="C77"/>
  <c r="F7" i="3"/>
  <c r="F15"/>
  <c r="F19"/>
  <c r="F31"/>
  <c r="F35"/>
  <c r="F39"/>
  <c r="F51"/>
  <c r="F67"/>
  <c r="E18"/>
  <c r="E30"/>
  <c r="E34"/>
  <c r="E38"/>
  <c r="E50"/>
  <c r="E58"/>
  <c r="E74"/>
  <c r="D17"/>
  <c r="D33"/>
  <c r="D53"/>
  <c r="D65"/>
  <c r="C7"/>
  <c r="C15"/>
  <c r="C19"/>
  <c r="C31"/>
  <c r="C35"/>
  <c r="C39"/>
  <c r="C51"/>
  <c r="C67"/>
  <c r="D10" i="5"/>
  <c r="D6"/>
  <c r="F18" i="3"/>
  <c r="F30"/>
  <c r="F34"/>
  <c r="F38"/>
  <c r="F50"/>
  <c r="F58"/>
  <c r="F74"/>
  <c r="E17"/>
  <c r="E33"/>
  <c r="E53"/>
  <c r="E65"/>
  <c r="D8"/>
  <c r="D12"/>
  <c r="D16"/>
  <c r="D52"/>
  <c r="D60"/>
  <c r="D64"/>
  <c r="C18"/>
  <c r="C30"/>
  <c r="C34"/>
  <c r="C38"/>
  <c r="C50"/>
  <c r="C58"/>
  <c r="C74"/>
  <c r="D11" i="5"/>
  <c r="F17" i="3"/>
  <c r="F33"/>
  <c r="F53"/>
  <c r="F65"/>
  <c r="E8"/>
  <c r="E12"/>
  <c r="E16"/>
  <c r="E52"/>
  <c r="E60"/>
  <c r="E64"/>
  <c r="D7"/>
  <c r="D15"/>
  <c r="D19"/>
  <c r="D31"/>
  <c r="D35"/>
  <c r="D39"/>
  <c r="D51"/>
  <c r="D67"/>
  <c r="C17"/>
  <c r="C33"/>
  <c r="C53"/>
  <c r="C65"/>
  <c r="D12" i="5"/>
  <c r="F8" i="3"/>
  <c r="F12"/>
  <c r="F16"/>
  <c r="F52"/>
  <c r="F60"/>
  <c r="F64"/>
  <c r="E7"/>
  <c r="E15"/>
  <c r="E19"/>
  <c r="E31"/>
  <c r="E35"/>
  <c r="E39"/>
  <c r="E51"/>
  <c r="E67"/>
  <c r="D18"/>
  <c r="D30"/>
  <c r="D34"/>
  <c r="D38"/>
  <c r="D50"/>
  <c r="D58"/>
  <c r="D74"/>
  <c r="C8"/>
  <c r="C12"/>
  <c r="C16"/>
  <c r="C52"/>
  <c r="C60"/>
  <c r="C64"/>
  <c r="D5" i="5"/>
  <c r="A772" i="1" l="1"/>
  <c r="A771" i="2"/>
  <c r="A773" i="1" l="1"/>
  <c r="A772" i="2"/>
  <c r="A774" i="1" l="1"/>
  <c r="A773" i="2"/>
  <c r="A775" i="1" l="1"/>
  <c r="A774" i="2"/>
  <c r="A776" i="1" l="1"/>
  <c r="A775" i="2"/>
  <c r="A777" i="1" l="1"/>
  <c r="A776" i="2"/>
  <c r="A778" i="1" l="1"/>
  <c r="A777" i="2"/>
  <c r="A779" i="1" l="1"/>
  <c r="A778" i="2"/>
  <c r="A780" i="1" l="1"/>
  <c r="A779" i="2"/>
  <c r="A781" i="1" l="1"/>
  <c r="A780" i="2"/>
  <c r="A782" i="1" l="1"/>
  <c r="A781" i="2"/>
  <c r="A783" i="1" l="1"/>
  <c r="A782" i="2"/>
  <c r="A784" i="1" l="1"/>
  <c r="A783" i="2"/>
  <c r="A785" i="1" l="1"/>
  <c r="A784" i="2"/>
  <c r="A786" i="1" l="1"/>
  <c r="A785" i="2"/>
  <c r="A787" i="1" l="1"/>
  <c r="A786" i="2"/>
  <c r="A788" i="1" l="1"/>
  <c r="A787" i="2"/>
  <c r="A789" i="1" l="1"/>
  <c r="A788" i="2"/>
  <c r="A790" i="1" l="1"/>
  <c r="A789" i="2"/>
  <c r="A791" i="1" l="1"/>
  <c r="A790" i="2"/>
  <c r="A792" i="1" l="1"/>
  <c r="A791" i="2"/>
  <c r="A793" i="1" l="1"/>
  <c r="A792" i="2"/>
  <c r="A794" i="1" l="1"/>
  <c r="A793" i="2"/>
  <c r="A795" i="1" l="1"/>
  <c r="A794" i="2"/>
  <c r="A796" i="1" l="1"/>
  <c r="A795" i="2"/>
  <c r="A797" i="1" l="1"/>
  <c r="A796" i="2"/>
  <c r="A798" i="1" l="1"/>
  <c r="A797" i="2"/>
  <c r="A799" i="1" l="1"/>
  <c r="A798" i="2"/>
  <c r="A800" i="1" l="1"/>
  <c r="A799" i="2"/>
  <c r="A801" i="1" l="1"/>
  <c r="A800" i="2"/>
  <c r="A802" i="1" l="1"/>
  <c r="A801" i="2"/>
  <c r="A803" i="1" l="1"/>
  <c r="A802" i="2"/>
  <c r="A804" i="1" l="1"/>
  <c r="A803" i="2"/>
  <c r="A805" i="1" l="1"/>
  <c r="A804" i="2"/>
  <c r="A806" i="1" l="1"/>
  <c r="A805" i="2"/>
  <c r="A807" i="1" l="1"/>
  <c r="A806" i="2"/>
  <c r="A808" i="1" l="1"/>
  <c r="A807" i="2"/>
  <c r="A809" i="1" l="1"/>
  <c r="A808" i="2"/>
  <c r="A810" i="1" l="1"/>
  <c r="A809" i="2"/>
  <c r="A811" i="1" l="1"/>
  <c r="A810" i="2"/>
  <c r="A812" i="1" l="1"/>
  <c r="A811" i="2"/>
  <c r="A813" i="1" l="1"/>
  <c r="A812" i="2"/>
  <c r="A814" i="1" l="1"/>
  <c r="A813" i="2"/>
  <c r="A815" i="1" l="1"/>
  <c r="A814" i="2"/>
  <c r="A816" i="1" l="1"/>
  <c r="A815" i="2"/>
  <c r="A817" i="1" l="1"/>
  <c r="A816" i="2"/>
  <c r="A818" i="1" l="1"/>
  <c r="A817" i="2"/>
  <c r="A819" i="1" l="1"/>
  <c r="A818" i="2"/>
  <c r="A820" i="1" l="1"/>
  <c r="A819" i="2"/>
  <c r="A821" i="1" l="1"/>
  <c r="A820" i="2"/>
  <c r="A822" i="1" l="1"/>
  <c r="A821" i="2"/>
  <c r="A823" i="1" l="1"/>
  <c r="A822" i="2"/>
  <c r="A824" i="1" l="1"/>
  <c r="A823" i="2"/>
  <c r="A825" i="1" l="1"/>
  <c r="A824" i="2"/>
  <c r="A826" i="1" l="1"/>
  <c r="A825" i="2"/>
  <c r="A827" i="1" l="1"/>
  <c r="A826" i="2"/>
  <c r="A828" i="1" l="1"/>
  <c r="A827" i="2"/>
  <c r="A829" i="1" l="1"/>
  <c r="A828" i="2"/>
  <c r="A830" i="1" l="1"/>
  <c r="A829" i="2"/>
  <c r="A831" i="1" l="1"/>
  <c r="A830" i="2"/>
  <c r="A832" i="1" l="1"/>
  <c r="A831" i="2"/>
  <c r="A833" i="1" l="1"/>
  <c r="A832" i="2"/>
  <c r="A834" i="1" l="1"/>
  <c r="A833" i="2"/>
  <c r="A835" i="1" l="1"/>
  <c r="A834" i="2"/>
  <c r="A836" i="1" l="1"/>
  <c r="A835" i="2"/>
  <c r="A837" i="1" l="1"/>
  <c r="A836" i="2"/>
  <c r="A838" i="1" l="1"/>
  <c r="A837" i="2"/>
  <c r="A839" i="1" l="1"/>
  <c r="A838" i="2"/>
  <c r="A840" i="1" l="1"/>
  <c r="A839" i="2"/>
  <c r="A841" i="1" l="1"/>
  <c r="A840" i="2"/>
  <c r="A842" i="1" l="1"/>
  <c r="A841" i="2"/>
  <c r="A843" i="1" l="1"/>
  <c r="A842" i="2"/>
  <c r="A844" i="1" l="1"/>
  <c r="A843" i="2"/>
  <c r="A845" i="1" l="1"/>
  <c r="A844" i="2"/>
  <c r="A846" i="1" l="1"/>
  <c r="A845" i="2"/>
  <c r="A847" i="1" l="1"/>
  <c r="A846" i="2"/>
  <c r="A848" i="1" l="1"/>
  <c r="A847" i="2"/>
  <c r="A849" i="1" l="1"/>
  <c r="A848" i="2"/>
  <c r="A850" i="1" l="1"/>
  <c r="A849" i="2"/>
  <c r="A851" i="1" l="1"/>
  <c r="A850" i="2"/>
  <c r="A852" i="1" l="1"/>
  <c r="A851" i="2"/>
  <c r="A853" i="1" l="1"/>
  <c r="A852" i="2"/>
  <c r="A854" i="1" l="1"/>
  <c r="A853" i="2"/>
  <c r="A855" i="1" l="1"/>
  <c r="A854" i="2"/>
  <c r="A856" i="1" l="1"/>
  <c r="A855" i="2"/>
  <c r="A857" i="1" l="1"/>
  <c r="A856" i="2"/>
  <c r="A858" i="1" l="1"/>
  <c r="A857" i="2"/>
  <c r="A859" i="1" l="1"/>
  <c r="A858" i="2"/>
  <c r="A860" i="1" l="1"/>
  <c r="A859" i="2"/>
  <c r="A861" i="1" l="1"/>
  <c r="A860" i="2"/>
  <c r="A862" i="1" l="1"/>
  <c r="A861" i="2"/>
  <c r="A863" i="1" l="1"/>
  <c r="A862" i="2"/>
  <c r="A864" i="1" l="1"/>
  <c r="A863" i="2"/>
  <c r="A865" i="1" l="1"/>
  <c r="A864" i="2"/>
  <c r="A866" i="1" l="1"/>
  <c r="A865" i="2"/>
  <c r="A867" i="1" l="1"/>
  <c r="A866" i="2"/>
  <c r="A868" i="1" l="1"/>
  <c r="A867" i="2"/>
  <c r="A869" i="1" l="1"/>
  <c r="A868" i="2"/>
  <c r="A870" i="1" l="1"/>
  <c r="A869" i="2"/>
  <c r="A871" i="1" l="1"/>
  <c r="A870" i="2"/>
  <c r="A872" i="1" l="1"/>
  <c r="A871" i="2"/>
  <c r="A873" i="1" l="1"/>
  <c r="A872" i="2"/>
  <c r="A874" i="1" l="1"/>
  <c r="A873" i="2"/>
  <c r="A875" i="1" l="1"/>
  <c r="A874" i="2"/>
  <c r="A876" i="1" l="1"/>
  <c r="A875" i="2"/>
  <c r="A877" i="1" l="1"/>
  <c r="A876" i="2"/>
  <c r="A878" i="1" l="1"/>
  <c r="A877" i="2"/>
  <c r="A879" i="1" l="1"/>
  <c r="A878" i="2"/>
  <c r="A880" i="1" l="1"/>
  <c r="A879" i="2"/>
  <c r="A881" i="1" l="1"/>
  <c r="A880" i="2"/>
  <c r="A882" i="1" l="1"/>
  <c r="A881" i="2"/>
  <c r="A883" i="1" l="1"/>
  <c r="A882" i="2"/>
  <c r="A884" i="1" l="1"/>
  <c r="A883" i="2"/>
  <c r="A885" i="1" l="1"/>
  <c r="A884" i="2"/>
  <c r="A886" i="1" l="1"/>
  <c r="A885" i="2"/>
  <c r="A887" i="1" l="1"/>
  <c r="A886" i="2"/>
  <c r="A888" i="1" l="1"/>
  <c r="A887" i="2"/>
  <c r="A889" i="1" l="1"/>
  <c r="A888" i="2"/>
  <c r="A890" i="1" l="1"/>
  <c r="A889" i="2"/>
  <c r="A891" i="1" l="1"/>
  <c r="A890" i="2"/>
  <c r="A892" i="1" l="1"/>
  <c r="A891" i="2"/>
  <c r="A893" i="1" l="1"/>
  <c r="A892" i="2"/>
  <c r="A894" i="1" l="1"/>
  <c r="A893" i="2"/>
  <c r="A895" i="1" l="1"/>
  <c r="A894" i="2"/>
  <c r="A896" i="1" l="1"/>
  <c r="A895" i="2"/>
  <c r="A897" i="1" l="1"/>
  <c r="A896" i="2"/>
  <c r="A898" i="1" l="1"/>
  <c r="A897" i="2"/>
  <c r="A899" i="1" l="1"/>
  <c r="A898" i="2"/>
  <c r="D23" i="5"/>
  <c r="F33" i="6"/>
  <c r="F53" i="4"/>
  <c r="E20" i="6"/>
  <c r="E32"/>
  <c r="E52"/>
  <c r="E39" i="4"/>
  <c r="E68"/>
  <c r="D18" i="6"/>
  <c r="D51"/>
  <c r="D49" i="4"/>
  <c r="C46" i="6"/>
  <c r="C29" i="7"/>
  <c r="F13" i="8"/>
  <c r="F23"/>
  <c r="F80"/>
  <c r="F30" i="7"/>
  <c r="E72" i="8"/>
  <c r="E76"/>
  <c r="E4" i="7"/>
  <c r="E17"/>
  <c r="D7" i="8"/>
  <c r="D44"/>
  <c r="D68"/>
  <c r="D73"/>
  <c r="D5" i="7"/>
  <c r="D18"/>
  <c r="D37"/>
  <c r="C79" i="8"/>
  <c r="E62" i="3"/>
  <c r="F62"/>
  <c r="D4"/>
  <c r="F68"/>
  <c r="D66"/>
  <c r="C53" i="4"/>
  <c r="F20" i="6"/>
  <c r="F32"/>
  <c r="F52"/>
  <c r="F39" i="4"/>
  <c r="F68"/>
  <c r="E18" i="6"/>
  <c r="E51"/>
  <c r="E49" i="4"/>
  <c r="D46" i="6"/>
  <c r="E23" i="5"/>
  <c r="C33" i="6"/>
  <c r="C5" i="7"/>
  <c r="C18"/>
  <c r="C37"/>
  <c r="F79" i="8"/>
  <c r="F29" i="7"/>
  <c r="E13" i="8"/>
  <c r="E23"/>
  <c r="E80"/>
  <c r="E30" i="7"/>
  <c r="D72" i="8"/>
  <c r="D76"/>
  <c r="D4" i="7"/>
  <c r="D17"/>
  <c r="C7" i="8"/>
  <c r="C44"/>
  <c r="C68"/>
  <c r="C73"/>
  <c r="D68" i="3"/>
  <c r="C66"/>
  <c r="E4"/>
  <c r="D62"/>
  <c r="C39" i="4"/>
  <c r="C68"/>
  <c r="F18" i="6"/>
  <c r="F51"/>
  <c r="F49" i="4"/>
  <c r="E46" i="6"/>
  <c r="F23" i="5"/>
  <c r="D33" i="6"/>
  <c r="D53" i="4"/>
  <c r="C20" i="6"/>
  <c r="C32"/>
  <c r="C52"/>
  <c r="C4" i="7"/>
  <c r="C17"/>
  <c r="F7" i="8"/>
  <c r="F44"/>
  <c r="F68"/>
  <c r="F73"/>
  <c r="F5" i="7"/>
  <c r="F18"/>
  <c r="F37"/>
  <c r="E79" i="8"/>
  <c r="E29" i="7"/>
  <c r="D13" i="8"/>
  <c r="D23"/>
  <c r="D80"/>
  <c r="D30" i="7"/>
  <c r="C72" i="8"/>
  <c r="C76"/>
  <c r="D61" i="3"/>
  <c r="E61"/>
  <c r="C62"/>
  <c r="E68"/>
  <c r="C61"/>
  <c r="C49" i="4"/>
  <c r="F46" i="6"/>
  <c r="C23" i="5"/>
  <c r="E33" i="6"/>
  <c r="E53" i="4"/>
  <c r="D20" i="6"/>
  <c r="D32"/>
  <c r="D52"/>
  <c r="D39" i="4"/>
  <c r="D68"/>
  <c r="C18" i="6"/>
  <c r="C51"/>
  <c r="C30" i="7"/>
  <c r="F72" i="8"/>
  <c r="F76"/>
  <c r="F4" i="7"/>
  <c r="F17"/>
  <c r="E7" i="8"/>
  <c r="E44"/>
  <c r="E68"/>
  <c r="E73"/>
  <c r="E5" i="7"/>
  <c r="E18"/>
  <c r="E37"/>
  <c r="D79" i="8"/>
  <c r="D29" i="7"/>
  <c r="C13" i="8"/>
  <c r="C23"/>
  <c r="C80"/>
  <c r="E66" i="3"/>
  <c r="F66"/>
  <c r="F61"/>
  <c r="F4"/>
  <c r="C68"/>
  <c r="C4"/>
  <c r="A900" i="1" l="1"/>
  <c r="A899" i="2"/>
  <c r="A901" i="1" l="1"/>
  <c r="A900" i="2"/>
  <c r="A902" i="1" l="1"/>
  <c r="A901" i="2"/>
  <c r="A903" i="1" l="1"/>
  <c r="A902" i="2"/>
  <c r="A904" i="1" l="1"/>
  <c r="A903" i="2"/>
  <c r="A905" i="1" l="1"/>
  <c r="A904" i="2"/>
  <c r="A906" i="1" l="1"/>
  <c r="A905" i="2"/>
  <c r="A907" i="1" l="1"/>
  <c r="A906" i="2"/>
  <c r="A908" i="1" l="1"/>
  <c r="A907" i="2"/>
  <c r="A909" i="1" l="1"/>
  <c r="A908" i="2"/>
  <c r="A910" i="1" l="1"/>
  <c r="A909" i="2"/>
  <c r="A911" i="1" l="1"/>
  <c r="A910" i="2"/>
  <c r="A912" i="1" l="1"/>
  <c r="A911" i="2"/>
  <c r="A913" i="1" l="1"/>
  <c r="A912" i="2"/>
  <c r="A914" i="1" l="1"/>
  <c r="A913" i="2"/>
  <c r="A915" i="1" l="1"/>
  <c r="A914" i="2"/>
  <c r="A916" i="1" l="1"/>
  <c r="A915" i="2"/>
  <c r="A917" i="1" l="1"/>
  <c r="A916" i="2"/>
  <c r="A918" i="1" l="1"/>
  <c r="A917" i="2"/>
  <c r="A919" i="1" l="1"/>
  <c r="A918" i="2"/>
  <c r="A920" i="1" l="1"/>
  <c r="A919" i="2"/>
  <c r="A921" i="1" l="1"/>
  <c r="A920" i="2"/>
  <c r="A922" i="1" l="1"/>
  <c r="A921" i="2"/>
  <c r="A923" i="1" l="1"/>
  <c r="A922" i="2"/>
  <c r="A924" i="1" l="1"/>
  <c r="A923" i="2"/>
  <c r="A925" i="1" l="1"/>
  <c r="A924" i="2"/>
  <c r="A926" i="1" l="1"/>
  <c r="A925" i="2"/>
  <c r="A927" i="1" l="1"/>
  <c r="A926" i="2"/>
  <c r="A928" i="1" l="1"/>
  <c r="A927" i="2"/>
  <c r="A929" i="1" l="1"/>
  <c r="A928" i="2"/>
  <c r="A930" i="1" l="1"/>
  <c r="A929" i="2"/>
  <c r="A931" i="1" l="1"/>
  <c r="A930" i="2"/>
  <c r="A932" i="1" l="1"/>
  <c r="A931" i="2"/>
  <c r="A933" i="1" l="1"/>
  <c r="A932" i="2"/>
  <c r="A934" i="1" l="1"/>
  <c r="A933" i="2"/>
  <c r="A935" i="1" l="1"/>
  <c r="A934" i="2"/>
  <c r="A936" i="1" l="1"/>
  <c r="A935" i="2"/>
  <c r="A937" i="1" l="1"/>
  <c r="A936" i="2"/>
  <c r="A938" i="1" l="1"/>
  <c r="A937" i="2"/>
  <c r="A939" i="1" l="1"/>
  <c r="A938" i="2"/>
  <c r="A940" i="1" l="1"/>
  <c r="A939" i="2"/>
  <c r="A941" i="1" l="1"/>
  <c r="A940" i="2"/>
  <c r="A942" i="1" l="1"/>
  <c r="A941" i="2"/>
  <c r="A943" i="1" l="1"/>
  <c r="A942" i="2"/>
  <c r="A944" i="1" l="1"/>
  <c r="A943" i="2"/>
  <c r="A945" i="1" l="1"/>
  <c r="A944" i="2"/>
  <c r="A946" i="1" l="1"/>
  <c r="A945" i="2"/>
  <c r="A947" i="1" l="1"/>
  <c r="A946" i="2"/>
  <c r="A948" i="1" l="1"/>
  <c r="A947" i="2"/>
  <c r="A949" i="1" l="1"/>
  <c r="A948" i="2"/>
  <c r="A950" i="1" l="1"/>
  <c r="A949" i="2"/>
  <c r="A951" i="1" l="1"/>
  <c r="A950" i="2"/>
  <c r="A952" i="1" l="1"/>
  <c r="A951" i="2"/>
  <c r="A953" i="1" l="1"/>
  <c r="A952" i="2"/>
  <c r="A954" i="1" l="1"/>
  <c r="A953" i="2"/>
  <c r="A955" i="1" l="1"/>
  <c r="A954" i="2"/>
  <c r="A956" i="1" l="1"/>
  <c r="A955" i="2"/>
  <c r="A957" i="1" l="1"/>
  <c r="A956" i="2"/>
  <c r="A958" i="1" l="1"/>
  <c r="A957" i="2"/>
  <c r="A959" i="1" l="1"/>
  <c r="A958" i="2"/>
  <c r="A960" i="1" l="1"/>
  <c r="A959" i="2"/>
  <c r="A961" i="1" l="1"/>
  <c r="A960" i="2"/>
  <c r="A962" i="1" l="1"/>
  <c r="A961" i="2"/>
  <c r="A963" i="1" l="1"/>
  <c r="A962" i="2"/>
  <c r="A964" i="1" l="1"/>
  <c r="A963" i="2"/>
  <c r="A965" i="1" l="1"/>
  <c r="A964" i="2"/>
  <c r="A966" i="1" l="1"/>
  <c r="A965" i="2"/>
  <c r="A967" i="1" l="1"/>
  <c r="A966" i="2"/>
  <c r="A968" i="1" l="1"/>
  <c r="A967" i="2"/>
  <c r="A969" i="1" l="1"/>
  <c r="A968" i="2"/>
  <c r="A970" i="1" l="1"/>
  <c r="A969" i="2"/>
  <c r="A971" i="1" l="1"/>
  <c r="A970" i="2"/>
  <c r="A972" i="1" l="1"/>
  <c r="A971" i="2"/>
  <c r="A973" i="1" l="1"/>
  <c r="A972" i="2"/>
  <c r="A974" i="1" l="1"/>
  <c r="A973" i="2"/>
  <c r="A975" i="1" l="1"/>
  <c r="A974" i="2"/>
  <c r="A976" i="1" l="1"/>
  <c r="A975" i="2"/>
  <c r="A977" i="1" l="1"/>
  <c r="A976" i="2"/>
  <c r="A978" i="1" l="1"/>
  <c r="A977" i="2"/>
  <c r="A979" i="1" l="1"/>
  <c r="A978" i="2"/>
  <c r="A980" i="1" l="1"/>
  <c r="A979" i="2"/>
  <c r="A981" i="1" l="1"/>
  <c r="A980" i="2"/>
  <c r="A982" i="1" l="1"/>
  <c r="A981" i="2"/>
  <c r="A983" i="1" l="1"/>
  <c r="A982" i="2"/>
  <c r="A984" i="1" l="1"/>
  <c r="A983" i="2"/>
  <c r="A985" i="1" l="1"/>
  <c r="A984" i="2"/>
  <c r="A986" i="1" l="1"/>
  <c r="A985" i="2"/>
  <c r="A987" i="1" l="1"/>
  <c r="A986" i="2"/>
  <c r="A988" i="1" l="1"/>
  <c r="A987" i="2"/>
  <c r="A989" i="1" l="1"/>
  <c r="A988" i="2"/>
  <c r="A990" i="1" l="1"/>
  <c r="A989" i="2"/>
  <c r="A991" i="1" l="1"/>
  <c r="A990" i="2"/>
  <c r="A992" i="1" l="1"/>
  <c r="A991" i="2"/>
  <c r="A993" i="1" l="1"/>
  <c r="A992" i="2"/>
  <c r="A994" i="1" l="1"/>
  <c r="A993" i="2"/>
  <c r="A995" i="1" l="1"/>
  <c r="A994" i="2"/>
  <c r="A996" i="1" l="1"/>
  <c r="A995" i="2"/>
  <c r="A997" i="1" l="1"/>
  <c r="A996" i="2"/>
  <c r="A998" i="1" l="1"/>
  <c r="A997" i="2"/>
  <c r="A999" i="1" l="1"/>
  <c r="A998" i="2"/>
  <c r="A1000" i="1" l="1"/>
  <c r="A999" i="2"/>
  <c r="A1001" i="1" l="1"/>
  <c r="A1000" i="2"/>
  <c r="A1002" i="1" l="1"/>
  <c r="A1001" i="2"/>
  <c r="A1003" i="1" l="1"/>
  <c r="A1002" i="2"/>
  <c r="A1004" i="1" l="1"/>
  <c r="A1003" i="2"/>
  <c r="A1005" i="1" l="1"/>
  <c r="A1004" i="2"/>
  <c r="A1006" i="1" l="1"/>
  <c r="A1005" i="2"/>
  <c r="A1007" i="1" l="1"/>
  <c r="A1006" i="2"/>
  <c r="A1008" i="1" l="1"/>
  <c r="A1007" i="2"/>
  <c r="A1009" i="1" l="1"/>
  <c r="A1008" i="2"/>
  <c r="A1010" i="1" l="1"/>
  <c r="A1009" i="2"/>
  <c r="A1011" i="1" l="1"/>
  <c r="A1010" i="2"/>
  <c r="A1012" i="1" l="1"/>
  <c r="A1011" i="2"/>
  <c r="A1013" i="1" l="1"/>
  <c r="A1012" i="2"/>
  <c r="A1014" i="1" l="1"/>
  <c r="A1013" i="2"/>
  <c r="A1015" i="1" l="1"/>
  <c r="A1014" i="2"/>
  <c r="A1016" i="1" l="1"/>
  <c r="A1015" i="2"/>
  <c r="A1017" i="1" l="1"/>
  <c r="A1016" i="2"/>
  <c r="A1018" i="1" l="1"/>
  <c r="A1017" i="2"/>
  <c r="A1019" i="1" l="1"/>
  <c r="A1018" i="2"/>
  <c r="A1020" i="1" l="1"/>
  <c r="A1019" i="2"/>
  <c r="A1021" i="1" l="1"/>
  <c r="A1020" i="2"/>
  <c r="A1022" i="1" l="1"/>
  <c r="A1021" i="2"/>
  <c r="A1023" i="1" l="1"/>
  <c r="A1022" i="2"/>
  <c r="A1024" i="1" l="1"/>
  <c r="A1023" i="2"/>
  <c r="A1025" i="1" l="1"/>
  <c r="A1024" i="2"/>
  <c r="A1026" i="1" l="1"/>
  <c r="A1025" i="2"/>
  <c r="A1027" i="1" l="1"/>
  <c r="A1026" i="2"/>
  <c r="A1028" i="1" l="1"/>
  <c r="A1027" i="2"/>
  <c r="A1029" i="1" l="1"/>
  <c r="A1028" i="2"/>
  <c r="A1030" i="1" l="1"/>
  <c r="A1029" i="2"/>
  <c r="A1031" i="1" l="1"/>
  <c r="A1030" i="2"/>
  <c r="A1032" i="1" l="1"/>
  <c r="A1031" i="2"/>
  <c r="A1033" i="1" l="1"/>
  <c r="A1032" i="2"/>
  <c r="A1034" i="1" l="1"/>
  <c r="A1033" i="2"/>
  <c r="A1035" i="1" l="1"/>
  <c r="A1034" i="2"/>
  <c r="A1036" i="1" l="1"/>
  <c r="A1035" i="2"/>
  <c r="A1037" i="1" l="1"/>
  <c r="A1036" i="2"/>
  <c r="A1038" i="1" l="1"/>
  <c r="A1037" i="2"/>
  <c r="A1039" i="1" l="1"/>
  <c r="A1038" i="2"/>
  <c r="A1040" i="1" l="1"/>
  <c r="A1039" i="2"/>
  <c r="A1041" i="1" l="1"/>
  <c r="A1040" i="2"/>
  <c r="A1042" i="1" l="1"/>
  <c r="A1041" i="2"/>
  <c r="A1043" i="1" l="1"/>
  <c r="A1042" i="2"/>
  <c r="A1044" i="1" l="1"/>
  <c r="A1043" i="2"/>
  <c r="A1045" i="1" l="1"/>
  <c r="A1044" i="2"/>
  <c r="A1046" i="1" l="1"/>
  <c r="A1045" i="2"/>
  <c r="A1047" i="1" l="1"/>
  <c r="A1046" i="2"/>
  <c r="A1048" i="1" l="1"/>
  <c r="A1047" i="2"/>
  <c r="A1049" i="1" l="1"/>
  <c r="A1048" i="2"/>
  <c r="A1050" i="1" l="1"/>
  <c r="A1049" i="2"/>
  <c r="A1051" i="1" l="1"/>
  <c r="A1050" i="2"/>
  <c r="A1052" i="1" l="1"/>
  <c r="A1051" i="2"/>
  <c r="A1053" i="1" l="1"/>
  <c r="A1052" i="2"/>
  <c r="A1054" i="1" l="1"/>
  <c r="A1053" i="2"/>
  <c r="A1055" i="1" l="1"/>
  <c r="A1054" i="2"/>
  <c r="A1056" i="1" l="1"/>
  <c r="A1055" i="2"/>
  <c r="A1057" i="1" l="1"/>
  <c r="A1056" i="2"/>
  <c r="A1058" i="1" l="1"/>
  <c r="A1057" i="2"/>
  <c r="A1059" i="1" l="1"/>
  <c r="A1058" i="2"/>
  <c r="A1060" i="1" l="1"/>
  <c r="A1059" i="2"/>
  <c r="A1061" i="1" l="1"/>
  <c r="A1060" i="2"/>
  <c r="A1062" i="1" l="1"/>
  <c r="A1061" i="2"/>
  <c r="A1063" i="1" l="1"/>
  <c r="A1062" i="2"/>
  <c r="A1064" i="1" l="1"/>
  <c r="A1063" i="2"/>
  <c r="A1065" i="1" l="1"/>
  <c r="A1064" i="2"/>
  <c r="A1066" i="1" l="1"/>
  <c r="A1065" i="2"/>
  <c r="A1067" i="1" l="1"/>
  <c r="A1066" i="2"/>
  <c r="A1068" i="1" l="1"/>
  <c r="A1067" i="2"/>
  <c r="A1069" i="1" l="1"/>
  <c r="A1068" i="2"/>
  <c r="A1070" i="1" l="1"/>
  <c r="A1069" i="2"/>
  <c r="A1071" i="1" l="1"/>
  <c r="A1070" i="2"/>
  <c r="A1072" i="1" l="1"/>
  <c r="A1071" i="2"/>
  <c r="A1073" i="1" l="1"/>
  <c r="A1072" i="2"/>
  <c r="A1074" i="1" l="1"/>
  <c r="A1073" i="2"/>
  <c r="A1075" i="1" l="1"/>
  <c r="A1074" i="2"/>
  <c r="A1076" i="1" l="1"/>
  <c r="A1075" i="2"/>
  <c r="A1077" i="1" l="1"/>
  <c r="A1076" i="2"/>
  <c r="A1078" i="1" l="1"/>
  <c r="A1077" i="2"/>
  <c r="A1079" i="1" l="1"/>
  <c r="A1078" i="2"/>
  <c r="A1080" i="1" l="1"/>
  <c r="A1079" i="2"/>
  <c r="A1081" i="1" l="1"/>
  <c r="A1080" i="2"/>
  <c r="A1082" i="1" l="1"/>
  <c r="A1081" i="2"/>
  <c r="A1083" i="1" l="1"/>
  <c r="A1082" i="2"/>
  <c r="A1084" i="1" l="1"/>
  <c r="A1083" i="2"/>
  <c r="A1085" i="1" l="1"/>
  <c r="A1084" i="2"/>
  <c r="A1086" i="1" l="1"/>
  <c r="A1085" i="2"/>
  <c r="A1087" i="1" l="1"/>
  <c r="A1086" i="2"/>
  <c r="A1088" i="1" l="1"/>
  <c r="A1087" i="2"/>
  <c r="A1089" i="1" l="1"/>
  <c r="A1088" i="2"/>
  <c r="A1090" i="1" l="1"/>
  <c r="A1089" i="2"/>
  <c r="A1091" i="1" l="1"/>
  <c r="A1090" i="2"/>
  <c r="A1092" i="1" l="1"/>
  <c r="A1091" i="2"/>
  <c r="A1093" i="1" l="1"/>
  <c r="A1092" i="2"/>
  <c r="A1094" i="1" l="1"/>
  <c r="A1093" i="2"/>
  <c r="A1095" i="1" l="1"/>
  <c r="A1094" i="2"/>
  <c r="A1096" i="1" l="1"/>
  <c r="A1095" i="2"/>
  <c r="A1097" i="1" l="1"/>
  <c r="A1096" i="2"/>
  <c r="A1098" i="1" l="1"/>
  <c r="A1097" i="2"/>
  <c r="A1099" i="1" l="1"/>
  <c r="A1098" i="2"/>
  <c r="A1100" i="1" l="1"/>
  <c r="A1099" i="2"/>
  <c r="A1101" i="1" l="1"/>
  <c r="A1100" i="2"/>
  <c r="A1102" i="1" l="1"/>
  <c r="A1101" i="2"/>
  <c r="A1103" i="1" l="1"/>
  <c r="A1102" i="2"/>
  <c r="A1104" i="1" l="1"/>
  <c r="A1103" i="2"/>
  <c r="A1105" i="1" l="1"/>
  <c r="A1104" i="2"/>
  <c r="A1106" i="1" l="1"/>
  <c r="A1105" i="2"/>
  <c r="A1107" i="1" l="1"/>
  <c r="A1106" i="2"/>
  <c r="A1108" i="1" l="1"/>
  <c r="A1107" i="2"/>
  <c r="A1109" i="1" l="1"/>
  <c r="A1108" i="2"/>
  <c r="A1110" i="1" l="1"/>
  <c r="A1109" i="2"/>
  <c r="A1111" i="1" l="1"/>
  <c r="A1110" i="2"/>
  <c r="A1112" i="1" l="1"/>
  <c r="A1111" i="2"/>
  <c r="A1113" i="1" l="1"/>
  <c r="A1112" i="2"/>
  <c r="A1114" i="1" l="1"/>
  <c r="A1113" i="2"/>
  <c r="A1115" i="1" l="1"/>
  <c r="A1114" i="2"/>
  <c r="A1116" i="1" l="1"/>
  <c r="A1115" i="2"/>
  <c r="A1117" i="1" l="1"/>
  <c r="A1116" i="2"/>
  <c r="A1118" i="1" l="1"/>
  <c r="A1117" i="2"/>
  <c r="A1119" i="1" l="1"/>
  <c r="A1118" i="2"/>
  <c r="A1120" i="1" l="1"/>
  <c r="A1119" i="2"/>
  <c r="A1121" i="1" l="1"/>
  <c r="A1120" i="2"/>
  <c r="A1122" i="1" l="1"/>
  <c r="A1121" i="2"/>
  <c r="A1123" i="1" l="1"/>
  <c r="A1122" i="2"/>
  <c r="A1124" i="1" l="1"/>
  <c r="A1123" i="2"/>
  <c r="A1125" i="1" l="1"/>
  <c r="A1124" i="2"/>
  <c r="A1126" i="1" l="1"/>
  <c r="A1125" i="2"/>
  <c r="A1127" i="1" l="1"/>
  <c r="A1126" i="2"/>
  <c r="A1128" i="1" l="1"/>
  <c r="A1127" i="2"/>
  <c r="A1129" i="1" l="1"/>
  <c r="A1128" i="2"/>
  <c r="A1130" i="1" l="1"/>
  <c r="A1129" i="2"/>
  <c r="A1131" i="1" l="1"/>
  <c r="A1130" i="2"/>
  <c r="A1132" i="1" l="1"/>
  <c r="A1131" i="2"/>
  <c r="A1133" i="1" l="1"/>
  <c r="A1132" i="2"/>
  <c r="A1134" i="1" l="1"/>
  <c r="A1133" i="2"/>
  <c r="A1135" i="1" l="1"/>
  <c r="A1134" i="2"/>
  <c r="A1136" i="1" l="1"/>
  <c r="A1135" i="2"/>
  <c r="A1137" i="1" l="1"/>
  <c r="A1136" i="2"/>
  <c r="A1138" i="1" l="1"/>
  <c r="A1137" i="2"/>
  <c r="A1139" i="1" l="1"/>
  <c r="A1138" i="2"/>
  <c r="A1140" i="1" l="1"/>
  <c r="A1139" i="2"/>
  <c r="A1141" i="1" l="1"/>
  <c r="A1140" i="2"/>
  <c r="A1142" i="1" l="1"/>
  <c r="A1141" i="2"/>
  <c r="A1143" i="1" l="1"/>
  <c r="A1142" i="2"/>
  <c r="A1144" i="1" l="1"/>
  <c r="A1143" i="2"/>
  <c r="A1145" i="1" l="1"/>
  <c r="A1144" i="2"/>
  <c r="A1146" i="1" l="1"/>
  <c r="A1145" i="2"/>
  <c r="A1147" i="1" l="1"/>
  <c r="A1146" i="2"/>
  <c r="A1148" i="1" l="1"/>
  <c r="A1147" i="2"/>
  <c r="A1149" i="1" l="1"/>
  <c r="A1148" i="2"/>
  <c r="A1150" i="1" l="1"/>
  <c r="A1149" i="2"/>
  <c r="A1151" i="1" l="1"/>
  <c r="A1150" i="2"/>
  <c r="A1152" i="1" l="1"/>
  <c r="A1151" i="2"/>
  <c r="A1153" i="1" l="1"/>
  <c r="A1152" i="2"/>
  <c r="A1154" i="1" l="1"/>
  <c r="A1153" i="2"/>
  <c r="A1155" i="1" l="1"/>
  <c r="A1154" i="2"/>
  <c r="A1156" i="1" l="1"/>
  <c r="A1155" i="2"/>
  <c r="A1157" i="1" l="1"/>
  <c r="A1156" i="2"/>
  <c r="A1158" i="1" l="1"/>
  <c r="A1157" i="2"/>
  <c r="A1159" i="1" l="1"/>
  <c r="A1158" i="2"/>
  <c r="A1160" i="1" l="1"/>
  <c r="A1159" i="2"/>
  <c r="A1161" i="1" l="1"/>
  <c r="A1160" i="2"/>
  <c r="A1162" i="1" l="1"/>
  <c r="A1161" i="2"/>
  <c r="A1163" i="1" l="1"/>
  <c r="A1162" i="2"/>
  <c r="A1164" i="1" l="1"/>
  <c r="A1163" i="2"/>
  <c r="A1165" i="1" l="1"/>
  <c r="A1164" i="2"/>
  <c r="A1166" i="1" l="1"/>
  <c r="A1165" i="2"/>
  <c r="A1167" i="1" l="1"/>
  <c r="A1166" i="2"/>
  <c r="A1168" i="1" l="1"/>
  <c r="A1167" i="2"/>
  <c r="A1169" i="1" l="1"/>
  <c r="A1168" i="2"/>
  <c r="A1170" i="1" l="1"/>
  <c r="A1169" i="2"/>
</calcChain>
</file>

<file path=xl/sharedStrings.xml><?xml version="1.0" encoding="utf-8"?>
<sst xmlns="http://schemas.openxmlformats.org/spreadsheetml/2006/main" count="3738" uniqueCount="1033">
  <si>
    <t>N° dossard</t>
  </si>
  <si>
    <t>NOM</t>
  </si>
  <si>
    <t>Prénom</t>
  </si>
  <si>
    <t>CAT</t>
  </si>
  <si>
    <t>COLLEGE</t>
  </si>
  <si>
    <t>si vous voulez faire du tri après avoir saisi vos licenciés, faites le avant de me renvoyer le fichier</t>
  </si>
  <si>
    <t>HOAREAU</t>
  </si>
  <si>
    <t>Jérémy</t>
  </si>
  <si>
    <t>MG</t>
  </si>
  <si>
    <t>CSP</t>
  </si>
  <si>
    <t>Ne me renvoyez que votre version définitive</t>
  </si>
  <si>
    <t>DALMAIS</t>
  </si>
  <si>
    <t>Téo</t>
  </si>
  <si>
    <t>DUCOBU</t>
  </si>
  <si>
    <t>Aurore</t>
  </si>
  <si>
    <t>MF</t>
  </si>
  <si>
    <t>FREROT</t>
  </si>
  <si>
    <t>Emma</t>
  </si>
  <si>
    <t>BF1</t>
  </si>
  <si>
    <t>CADET</t>
  </si>
  <si>
    <t>Eileen</t>
  </si>
  <si>
    <t>DUPUIS</t>
  </si>
  <si>
    <t>Enzo</t>
  </si>
  <si>
    <t>MOUCHERAT</t>
  </si>
  <si>
    <t>Ornella</t>
  </si>
  <si>
    <t>ANTONY</t>
  </si>
  <si>
    <t>Léo</t>
  </si>
  <si>
    <t>ORANGE</t>
  </si>
  <si>
    <t>Hugo</t>
  </si>
  <si>
    <t>MINGUENAUD</t>
  </si>
  <si>
    <t>Antoine</t>
  </si>
  <si>
    <t>BG1</t>
  </si>
  <si>
    <t>CROISER-DEBERGUE</t>
  </si>
  <si>
    <t>Loïse</t>
  </si>
  <si>
    <t>BF2</t>
  </si>
  <si>
    <t>RODRIGUEZ</t>
  </si>
  <si>
    <t>Eliza</t>
  </si>
  <si>
    <t>CHARAIX</t>
  </si>
  <si>
    <t>Marine</t>
  </si>
  <si>
    <t>CAMPERI-GINESTET</t>
  </si>
  <si>
    <t>Lucy</t>
  </si>
  <si>
    <t>MARTINEZ</t>
  </si>
  <si>
    <t>HARCHAOUI</t>
  </si>
  <si>
    <t>Yellana</t>
  </si>
  <si>
    <t>TAISNE</t>
  </si>
  <si>
    <t>Léna</t>
  </si>
  <si>
    <t>DELBEKE</t>
  </si>
  <si>
    <t>Ines</t>
  </si>
  <si>
    <t>EL KHARROUBI</t>
  </si>
  <si>
    <t>Mehdi</t>
  </si>
  <si>
    <t>LUX</t>
  </si>
  <si>
    <t>Nathan</t>
  </si>
  <si>
    <t>Raphaël</t>
  </si>
  <si>
    <t>MUSEMENT</t>
  </si>
  <si>
    <t>Clara</t>
  </si>
  <si>
    <t>LEFORESTIER</t>
  </si>
  <si>
    <t>Ethan</t>
  </si>
  <si>
    <t>DIAKITE</t>
  </si>
  <si>
    <t>Moussa</t>
  </si>
  <si>
    <t>couleur</t>
  </si>
  <si>
    <t>BONHOMME</t>
  </si>
  <si>
    <t>Valentin</t>
  </si>
  <si>
    <t>jaune</t>
  </si>
  <si>
    <t>CROMBEZ-DESAGNEAUX</t>
  </si>
  <si>
    <t>Margo</t>
  </si>
  <si>
    <t>LE VILLAGE</t>
  </si>
  <si>
    <t>blanc</t>
  </si>
  <si>
    <t>LOPEZ</t>
  </si>
  <si>
    <t>Loan</t>
  </si>
  <si>
    <t>BG2</t>
  </si>
  <si>
    <t>COURBET</t>
  </si>
  <si>
    <t>rouge</t>
  </si>
  <si>
    <t>Manon</t>
  </si>
  <si>
    <t xml:space="preserve"> GAGARINE</t>
  </si>
  <si>
    <t>bleu/jaune</t>
  </si>
  <si>
    <t>BENKHEROUF</t>
  </si>
  <si>
    <t>Shahina</t>
  </si>
  <si>
    <t>AGIOT</t>
  </si>
  <si>
    <t>BATTAIS</t>
  </si>
  <si>
    <t>Anaïs</t>
  </si>
  <si>
    <t>DUMAS</t>
  </si>
  <si>
    <t>violet</t>
  </si>
  <si>
    <t>NADAUD</t>
  </si>
  <si>
    <t>Yanis</t>
  </si>
  <si>
    <t>PERGAUD</t>
  </si>
  <si>
    <t>bleu/blanc</t>
  </si>
  <si>
    <t>MICHAU</t>
  </si>
  <si>
    <t>Aurélien</t>
  </si>
  <si>
    <t xml:space="preserve">BG1 </t>
  </si>
  <si>
    <t>MAS</t>
  </si>
  <si>
    <t>orange</t>
  </si>
  <si>
    <t>BOUTSERFINE</t>
  </si>
  <si>
    <t>Hamza</t>
  </si>
  <si>
    <t>PDC</t>
  </si>
  <si>
    <t>vert</t>
  </si>
  <si>
    <t>MOYA</t>
  </si>
  <si>
    <t>APERT</t>
  </si>
  <si>
    <t>Kylian</t>
  </si>
  <si>
    <t>GAOUDITZ</t>
  </si>
  <si>
    <t>Yann</t>
  </si>
  <si>
    <t>THIERY</t>
  </si>
  <si>
    <t>Noah</t>
  </si>
  <si>
    <t>Maxime</t>
  </si>
  <si>
    <t>BLEUSE</t>
  </si>
  <si>
    <t>Léana</t>
  </si>
  <si>
    <t>JEGAT</t>
  </si>
  <si>
    <t>MESLET</t>
  </si>
  <si>
    <t xml:space="preserve">MONGO </t>
  </si>
  <si>
    <t>Rowan</t>
  </si>
  <si>
    <t>GUILLEROT</t>
  </si>
  <si>
    <t>LEJEUNE</t>
  </si>
  <si>
    <t>Ludovic</t>
  </si>
  <si>
    <t>Lara</t>
  </si>
  <si>
    <t>FOURGEREAU</t>
  </si>
  <si>
    <t>AUBERT</t>
  </si>
  <si>
    <t>Dylan</t>
  </si>
  <si>
    <t>BARGE</t>
  </si>
  <si>
    <t>JOHANNA</t>
  </si>
  <si>
    <t>DUTERTRE</t>
  </si>
  <si>
    <t>EMILIEN</t>
  </si>
  <si>
    <t>KADHKADHI</t>
  </si>
  <si>
    <t>RYAN</t>
  </si>
  <si>
    <t>NIVET</t>
  </si>
  <si>
    <t>Clemence</t>
  </si>
  <si>
    <t>CAMAGOUVA</t>
  </si>
  <si>
    <t>KAILA</t>
  </si>
  <si>
    <t>VARS</t>
  </si>
  <si>
    <t>DAPHNEE</t>
  </si>
  <si>
    <t>BERTHO</t>
  </si>
  <si>
    <t>Tom</t>
  </si>
  <si>
    <t>DUPONT</t>
  </si>
  <si>
    <t>CLAIRE</t>
  </si>
  <si>
    <t>HAY</t>
  </si>
  <si>
    <t>Marguerite</t>
  </si>
  <si>
    <t>CLV</t>
  </si>
  <si>
    <t>TERMOUL</t>
  </si>
  <si>
    <t>Sofiane</t>
  </si>
  <si>
    <t>GAUTHEROT</t>
  </si>
  <si>
    <t>Mathias</t>
  </si>
  <si>
    <t>OUKACHA</t>
  </si>
  <si>
    <t>Zaineb</t>
  </si>
  <si>
    <t>Khadidja</t>
  </si>
  <si>
    <t>HARGAS</t>
  </si>
  <si>
    <t>Lisa</t>
  </si>
  <si>
    <t>Kenza</t>
  </si>
  <si>
    <t>YAHIATENE</t>
  </si>
  <si>
    <t>Louisa</t>
  </si>
  <si>
    <t>Yasmine</t>
  </si>
  <si>
    <t>MENDIL</t>
  </si>
  <si>
    <t>Anas</t>
  </si>
  <si>
    <t>AIT MESSOUD</t>
  </si>
  <si>
    <t>Imane</t>
  </si>
  <si>
    <t>DAUGE-DUJARDIN</t>
  </si>
  <si>
    <t>Héléna</t>
  </si>
  <si>
    <t>BOZKAYA</t>
  </si>
  <si>
    <t>Elena</t>
  </si>
  <si>
    <t>FERNANDES</t>
  </si>
  <si>
    <t>Decia</t>
  </si>
  <si>
    <t>WILM</t>
  </si>
  <si>
    <t>Clelya</t>
  </si>
  <si>
    <t>NUYTZ</t>
  </si>
  <si>
    <t>Damien</t>
  </si>
  <si>
    <t>HACHIM</t>
  </si>
  <si>
    <t>DIARRA</t>
  </si>
  <si>
    <t>Sékou</t>
  </si>
  <si>
    <t xml:space="preserve">HAMIDI </t>
  </si>
  <si>
    <t xml:space="preserve">HACHIM </t>
  </si>
  <si>
    <t>Makine</t>
  </si>
  <si>
    <t>DIOP</t>
  </si>
  <si>
    <t>Penda</t>
  </si>
  <si>
    <t>FORCE</t>
  </si>
  <si>
    <t>Ruben's</t>
  </si>
  <si>
    <t xml:space="preserve">HARGAS </t>
  </si>
  <si>
    <t xml:space="preserve">MENDES </t>
  </si>
  <si>
    <t>Jordan</t>
  </si>
  <si>
    <t>OUAIDI</t>
  </si>
  <si>
    <t>Walid</t>
  </si>
  <si>
    <t>JOLY</t>
  </si>
  <si>
    <t>Océane</t>
  </si>
  <si>
    <t xml:space="preserve">ABENIN </t>
  </si>
  <si>
    <t>Jafen</t>
  </si>
  <si>
    <t>ARCHIAPATI</t>
  </si>
  <si>
    <t>Auguste</t>
  </si>
  <si>
    <t>Kais</t>
  </si>
  <si>
    <t>YALA</t>
  </si>
  <si>
    <t>Sami</t>
  </si>
  <si>
    <t>EL BENAISSATI</t>
  </si>
  <si>
    <t>Imene</t>
  </si>
  <si>
    <t xml:space="preserve">MIQUEL </t>
  </si>
  <si>
    <t>Issam</t>
  </si>
  <si>
    <t xml:space="preserve">HIKEM </t>
  </si>
  <si>
    <t>leila</t>
  </si>
  <si>
    <t>DA MOTA</t>
  </si>
  <si>
    <t>Adrien</t>
  </si>
  <si>
    <t xml:space="preserve">MOHAMED </t>
  </si>
  <si>
    <t>Yakeen</t>
  </si>
  <si>
    <t>BAYRAKTAR</t>
  </si>
  <si>
    <t>BERKAY</t>
  </si>
  <si>
    <t xml:space="preserve">CURTUS </t>
  </si>
  <si>
    <t>MATHEO</t>
  </si>
  <si>
    <t>SOFIA</t>
  </si>
  <si>
    <t>CHEKHAB</t>
  </si>
  <si>
    <t>NESRINE</t>
  </si>
  <si>
    <t>MOUSSAAB</t>
  </si>
  <si>
    <t>OKAF</t>
  </si>
  <si>
    <t>AMAL</t>
  </si>
  <si>
    <t>ARAYANE</t>
  </si>
  <si>
    <t>CG</t>
  </si>
  <si>
    <t>BATALHA</t>
  </si>
  <si>
    <t>BAPTISTE</t>
  </si>
  <si>
    <t>MAGASSA</t>
  </si>
  <si>
    <t>KARDIATOU</t>
  </si>
  <si>
    <t>SIFFLEUR</t>
  </si>
  <si>
    <t>Mickaël</t>
  </si>
  <si>
    <t>SAVIN</t>
  </si>
  <si>
    <t>Chloé</t>
  </si>
  <si>
    <t>KROMAH</t>
  </si>
  <si>
    <t>Anzoumana</t>
  </si>
  <si>
    <t>REMMANI</t>
  </si>
  <si>
    <t>Mohamed</t>
  </si>
  <si>
    <t>SAKILIBA</t>
  </si>
  <si>
    <t>Djénéba</t>
  </si>
  <si>
    <t>CF</t>
  </si>
  <si>
    <t>CISSE</t>
  </si>
  <si>
    <t>Ghansa</t>
  </si>
  <si>
    <t>ETILOPY</t>
  </si>
  <si>
    <t>Maëly</t>
  </si>
  <si>
    <t>HADJ-CHAIB</t>
  </si>
  <si>
    <t>Lydia</t>
  </si>
  <si>
    <t>OUARAB</t>
  </si>
  <si>
    <t>Abderahim</t>
  </si>
  <si>
    <t>ABOUSALIh</t>
  </si>
  <si>
    <t>Soukaïna</t>
  </si>
  <si>
    <t>DIALLO</t>
  </si>
  <si>
    <t>Mati</t>
  </si>
  <si>
    <t>BRUNIAU</t>
  </si>
  <si>
    <t>Cyprien</t>
  </si>
  <si>
    <t>KOUYATE</t>
  </si>
  <si>
    <t>Kady</t>
  </si>
  <si>
    <t>SAANDI</t>
  </si>
  <si>
    <t>Louna</t>
  </si>
  <si>
    <t>DAGOU</t>
  </si>
  <si>
    <t>Okamané</t>
  </si>
  <si>
    <t>ANDRAL</t>
  </si>
  <si>
    <t>Fanny</t>
  </si>
  <si>
    <t>KALYONCU</t>
  </si>
  <si>
    <t>Mélissa</t>
  </si>
  <si>
    <t>DENYS</t>
  </si>
  <si>
    <t>Sulyvane</t>
  </si>
  <si>
    <t>BEN MIMOUN</t>
  </si>
  <si>
    <t>Inès</t>
  </si>
  <si>
    <t>GAKOU</t>
  </si>
  <si>
    <t>Bintou</t>
  </si>
  <si>
    <t>COURATIN</t>
  </si>
  <si>
    <t>Samantha</t>
  </si>
  <si>
    <t>MAOUCHE</t>
  </si>
  <si>
    <t>Manel</t>
  </si>
  <si>
    <t>ELHABACHI</t>
  </si>
  <si>
    <t>YOUSSEF</t>
  </si>
  <si>
    <t>DOMINGO</t>
  </si>
  <si>
    <t>ANGELO</t>
  </si>
  <si>
    <t>GAG</t>
  </si>
  <si>
    <t>HOUARI</t>
  </si>
  <si>
    <t>NASSIM</t>
  </si>
  <si>
    <t>DANIOKO</t>
  </si>
  <si>
    <t>MAMOUDOU</t>
  </si>
  <si>
    <t>DRAME</t>
  </si>
  <si>
    <t>IBRAHIM</t>
  </si>
  <si>
    <t>ABDELLATIF</t>
  </si>
  <si>
    <t>MOHAMED.A</t>
  </si>
  <si>
    <t>IZRANI</t>
  </si>
  <si>
    <t>SAMIR</t>
  </si>
  <si>
    <t>CORREIA</t>
  </si>
  <si>
    <t>OMAR</t>
  </si>
  <si>
    <t>OUOMBLEON</t>
  </si>
  <si>
    <t>NOAH</t>
  </si>
  <si>
    <t>N'DONGO</t>
  </si>
  <si>
    <t>MOUSSA</t>
  </si>
  <si>
    <t>MESSAOUI</t>
  </si>
  <si>
    <t>YOUNES</t>
  </si>
  <si>
    <t>LEQUEUX</t>
  </si>
  <si>
    <t>MARIAM</t>
  </si>
  <si>
    <t>BAMBA</t>
  </si>
  <si>
    <t>MACY</t>
  </si>
  <si>
    <t>BEN HAMADI</t>
  </si>
  <si>
    <t>YASMINA</t>
  </si>
  <si>
    <t>ZARIF</t>
  </si>
  <si>
    <t>JULIANA</t>
  </si>
  <si>
    <t>SAOUDI</t>
  </si>
  <si>
    <t>ASSIA</t>
  </si>
  <si>
    <t>BOTONGA</t>
  </si>
  <si>
    <t>KEYSHA</t>
  </si>
  <si>
    <t xml:space="preserve">BA </t>
  </si>
  <si>
    <t>MARIAMA</t>
  </si>
  <si>
    <t>BELARBI</t>
  </si>
  <si>
    <t>SHEINA</t>
  </si>
  <si>
    <t>ABADI</t>
  </si>
  <si>
    <t>MARYAM</t>
  </si>
  <si>
    <t>IBTISSEM</t>
  </si>
  <si>
    <t>AZZOUF</t>
  </si>
  <si>
    <t>NAILA</t>
  </si>
  <si>
    <t>BEN HADDOU</t>
  </si>
  <si>
    <t>SANOU</t>
  </si>
  <si>
    <t>BADER</t>
  </si>
  <si>
    <t>SELMA</t>
  </si>
  <si>
    <t>EL HABIBI</t>
  </si>
  <si>
    <t>HATIM</t>
  </si>
  <si>
    <t>CHARLES</t>
  </si>
  <si>
    <t>THOMAS</t>
  </si>
  <si>
    <t>OULAI</t>
  </si>
  <si>
    <t>AVAINS</t>
  </si>
  <si>
    <t>REHBI</t>
  </si>
  <si>
    <t>ADAM</t>
  </si>
  <si>
    <t>SALMANE</t>
  </si>
  <si>
    <t>STEPHANT</t>
  </si>
  <si>
    <t>MOHAMED</t>
  </si>
  <si>
    <t>KHAIRANE</t>
  </si>
  <si>
    <t>RAYAN</t>
  </si>
  <si>
    <t>NZUZI BIYOKO</t>
  </si>
  <si>
    <t>SARAH</t>
  </si>
  <si>
    <t>LECERF</t>
  </si>
  <si>
    <t>OCEANE</t>
  </si>
  <si>
    <t>RECHAH</t>
  </si>
  <si>
    <t>SABRINA</t>
  </si>
  <si>
    <t>HALHAL</t>
  </si>
  <si>
    <t>DOUHA</t>
  </si>
  <si>
    <t>OUENJLI</t>
  </si>
  <si>
    <t>AYA</t>
  </si>
  <si>
    <t>SILOTIA</t>
  </si>
  <si>
    <t>MAELYS</t>
  </si>
  <si>
    <t>BOURKANI</t>
  </si>
  <si>
    <t>KAIS</t>
  </si>
  <si>
    <t>MG1</t>
  </si>
  <si>
    <t>ZENNOUDA</t>
  </si>
  <si>
    <t>CHAID</t>
  </si>
  <si>
    <t>SOUMARE</t>
  </si>
  <si>
    <t>HAMZA</t>
  </si>
  <si>
    <t>AROUNA</t>
  </si>
  <si>
    <t>MARIA</t>
  </si>
  <si>
    <t>ENZO</t>
  </si>
  <si>
    <t>SOUNNI</t>
  </si>
  <si>
    <t>ANES</t>
  </si>
  <si>
    <t>MATOUK</t>
  </si>
  <si>
    <t>DOUICH</t>
  </si>
  <si>
    <t>RAFAMANTANANTSOA</t>
  </si>
  <si>
    <t>CINDY</t>
  </si>
  <si>
    <t>MF1</t>
  </si>
  <si>
    <t>BASSOLETH</t>
  </si>
  <si>
    <t>JENNIFER</t>
  </si>
  <si>
    <t>TUGCU</t>
  </si>
  <si>
    <t>DILARA</t>
  </si>
  <si>
    <t>CASANOVA</t>
  </si>
  <si>
    <t>WHALLY</t>
  </si>
  <si>
    <t>GOMES.V</t>
  </si>
  <si>
    <t>FABIANA</t>
  </si>
  <si>
    <t>SAMAKE</t>
  </si>
  <si>
    <t>FATOUMATA</t>
  </si>
  <si>
    <t>BENALLA</t>
  </si>
  <si>
    <t>OTHMANE</t>
  </si>
  <si>
    <t>ALI</t>
  </si>
  <si>
    <t>WALID</t>
  </si>
  <si>
    <t>MG2</t>
  </si>
  <si>
    <t>ZENAGUI</t>
  </si>
  <si>
    <t>SOFIANE</t>
  </si>
  <si>
    <t>DRISSI</t>
  </si>
  <si>
    <t>SOUHILA</t>
  </si>
  <si>
    <t>MF2</t>
  </si>
  <si>
    <t>HAMMADI</t>
  </si>
  <si>
    <t>FARAH</t>
  </si>
  <si>
    <t>YERO</t>
  </si>
  <si>
    <t>KANEL</t>
  </si>
  <si>
    <t>BOURKAID</t>
  </si>
  <si>
    <t>Thania</t>
  </si>
  <si>
    <t xml:space="preserve">BF1 </t>
  </si>
  <si>
    <t>Agiot</t>
  </si>
  <si>
    <t>Desfeux</t>
  </si>
  <si>
    <t>Victoire</t>
  </si>
  <si>
    <t xml:space="preserve">Bonnetot </t>
  </si>
  <si>
    <t>Drame</t>
  </si>
  <si>
    <t>Khaliya</t>
  </si>
  <si>
    <t>Mombelet</t>
  </si>
  <si>
    <t>Lucia</t>
  </si>
  <si>
    <t>Papillon viollet</t>
  </si>
  <si>
    <t xml:space="preserve">Cleo </t>
  </si>
  <si>
    <t xml:space="preserve">Cabland </t>
  </si>
  <si>
    <t>Mary-Line</t>
  </si>
  <si>
    <t>Saintus</t>
  </si>
  <si>
    <t>Thalya</t>
  </si>
  <si>
    <t>Meghini</t>
  </si>
  <si>
    <t>Nina</t>
  </si>
  <si>
    <t xml:space="preserve">Balzan </t>
  </si>
  <si>
    <t>Noémie</t>
  </si>
  <si>
    <t xml:space="preserve">Billet </t>
  </si>
  <si>
    <t xml:space="preserve">Carree </t>
  </si>
  <si>
    <t>Sauzereau</t>
  </si>
  <si>
    <t>Romane</t>
  </si>
  <si>
    <t>PEDE JOUAN</t>
  </si>
  <si>
    <t>Alexandre</t>
  </si>
  <si>
    <t>EL ALAMI</t>
  </si>
  <si>
    <t>Ayman</t>
  </si>
  <si>
    <t>GOMEZ HERRERA</t>
  </si>
  <si>
    <t>Alejandro</t>
  </si>
  <si>
    <t>BOUIALA</t>
  </si>
  <si>
    <t>Medhi</t>
  </si>
  <si>
    <t>BOLNET</t>
  </si>
  <si>
    <t>LAROCHE</t>
  </si>
  <si>
    <t>Lucas</t>
  </si>
  <si>
    <t>BOSSUAT</t>
  </si>
  <si>
    <t>YATERA</t>
  </si>
  <si>
    <t>Oumar</t>
  </si>
  <si>
    <t xml:space="preserve">Bellil </t>
  </si>
  <si>
    <t>Farid</t>
  </si>
  <si>
    <t>Yvart</t>
  </si>
  <si>
    <t xml:space="preserve">Cuvelier </t>
  </si>
  <si>
    <t>Jérémie</t>
  </si>
  <si>
    <t xml:space="preserve">Broucker </t>
  </si>
  <si>
    <t xml:space="preserve">Enki </t>
  </si>
  <si>
    <t xml:space="preserve">Lepage </t>
  </si>
  <si>
    <t xml:space="preserve">Loan </t>
  </si>
  <si>
    <t>Haertelmeyer</t>
  </si>
  <si>
    <t>Mathys</t>
  </si>
  <si>
    <t>Das Neves Alloul</t>
  </si>
  <si>
    <t>Rafael</t>
  </si>
  <si>
    <t>Baré</t>
  </si>
  <si>
    <t>Hdidou</t>
  </si>
  <si>
    <t>Ilan</t>
  </si>
  <si>
    <t>Heneault</t>
  </si>
  <si>
    <t>Luka</t>
  </si>
  <si>
    <t xml:space="preserve">Biget </t>
  </si>
  <si>
    <t>Robin</t>
  </si>
  <si>
    <t>Richard</t>
  </si>
  <si>
    <t xml:space="preserve">Sabani </t>
  </si>
  <si>
    <t>Amine</t>
  </si>
  <si>
    <t>Eleaume</t>
  </si>
  <si>
    <t>HUOR</t>
  </si>
  <si>
    <t>Katagnou</t>
  </si>
  <si>
    <t>HARMOY</t>
  </si>
  <si>
    <t>Quentin</t>
  </si>
  <si>
    <t>BENHAMOU</t>
  </si>
  <si>
    <t>Swann</t>
  </si>
  <si>
    <t>CHAMBON</t>
  </si>
  <si>
    <t>Florian</t>
  </si>
  <si>
    <t>BOUDJEMAA</t>
  </si>
  <si>
    <t>MANDOMBE</t>
  </si>
  <si>
    <t>Clayton</t>
  </si>
  <si>
    <t>ALMEIDA FERRERA</t>
  </si>
  <si>
    <t>Rodrigo</t>
  </si>
  <si>
    <t>TRAORE</t>
  </si>
  <si>
    <t>Mouhamed</t>
  </si>
  <si>
    <t xml:space="preserve">Bouchey </t>
  </si>
  <si>
    <t>Evan</t>
  </si>
  <si>
    <t xml:space="preserve">Papiah </t>
  </si>
  <si>
    <t xml:space="preserve">Kean </t>
  </si>
  <si>
    <t xml:space="preserve">Biette </t>
  </si>
  <si>
    <t>Antonin</t>
  </si>
  <si>
    <t xml:space="preserve">Assine Caty </t>
  </si>
  <si>
    <t>Adam</t>
  </si>
  <si>
    <t xml:space="preserve">Carnis </t>
  </si>
  <si>
    <t>Matteo</t>
  </si>
  <si>
    <t>Girolami</t>
  </si>
  <si>
    <t>Basile</t>
  </si>
  <si>
    <t xml:space="preserve">Bar </t>
  </si>
  <si>
    <t>Alexis</t>
  </si>
  <si>
    <t>LEMIGNON</t>
  </si>
  <si>
    <t>Remi</t>
  </si>
  <si>
    <t>PIERRES</t>
  </si>
  <si>
    <t xml:space="preserve">Pommier </t>
  </si>
  <si>
    <t>Léa</t>
  </si>
  <si>
    <t xml:space="preserve">Vernier </t>
  </si>
  <si>
    <t xml:space="preserve">Rolland </t>
  </si>
  <si>
    <t>Mame</t>
  </si>
  <si>
    <t>Cissokho</t>
  </si>
  <si>
    <t>Mariama</t>
  </si>
  <si>
    <t>Redon</t>
  </si>
  <si>
    <t>Cattazzo</t>
  </si>
  <si>
    <t>Clémence</t>
  </si>
  <si>
    <t>Toba</t>
  </si>
  <si>
    <t>Pauline</t>
  </si>
  <si>
    <t>Frappier</t>
  </si>
  <si>
    <t>Lana</t>
  </si>
  <si>
    <t xml:space="preserve">Hdidou </t>
  </si>
  <si>
    <t>Alicia</t>
  </si>
  <si>
    <t>Autenzio</t>
  </si>
  <si>
    <t>Aubry</t>
  </si>
  <si>
    <t>Lou</t>
  </si>
  <si>
    <t>Pauziere</t>
  </si>
  <si>
    <t>Lauriane</t>
  </si>
  <si>
    <t>DE SOUSA LEITE</t>
  </si>
  <si>
    <t>Carolina</t>
  </si>
  <si>
    <t>FURTADO SANCHES</t>
  </si>
  <si>
    <t>Maeva</t>
  </si>
  <si>
    <t>HDIDOU</t>
  </si>
  <si>
    <t xml:space="preserve">Rouillon </t>
  </si>
  <si>
    <t>Axelle</t>
  </si>
  <si>
    <t>PEDEJOUAN</t>
  </si>
  <si>
    <t xml:space="preserve">EL MIR </t>
  </si>
  <si>
    <t>Kamil</t>
  </si>
  <si>
    <t>LAFARGE</t>
  </si>
  <si>
    <t>Luc</t>
  </si>
  <si>
    <t>GUERET</t>
  </si>
  <si>
    <t>CHEVREAU</t>
  </si>
  <si>
    <t>Mattéo</t>
  </si>
  <si>
    <t>ROCHER</t>
  </si>
  <si>
    <t xml:space="preserve">Bègue </t>
  </si>
  <si>
    <t>Thomas</t>
  </si>
  <si>
    <t>Legrand</t>
  </si>
  <si>
    <t xml:space="preserve">Julien </t>
  </si>
  <si>
    <t>Perron</t>
  </si>
  <si>
    <t>Kyllian</t>
  </si>
  <si>
    <t>Pinseel</t>
  </si>
  <si>
    <t>Matthieu</t>
  </si>
  <si>
    <t>Jacquet</t>
  </si>
  <si>
    <t xml:space="preserve">Noa </t>
  </si>
  <si>
    <t xml:space="preserve">Servaes </t>
  </si>
  <si>
    <t xml:space="preserve">Cyriac </t>
  </si>
  <si>
    <t xml:space="preserve">Michelon </t>
  </si>
  <si>
    <t>BIGARD</t>
  </si>
  <si>
    <t>Maxence</t>
  </si>
  <si>
    <t>Clément</t>
  </si>
  <si>
    <t>COMFAITS</t>
  </si>
  <si>
    <t>Romain</t>
  </si>
  <si>
    <t>RAFIQ</t>
  </si>
  <si>
    <t>Milo</t>
  </si>
  <si>
    <t>BEKHAKH</t>
  </si>
  <si>
    <t>Adlane</t>
  </si>
  <si>
    <t>COELHO</t>
  </si>
  <si>
    <t>Miguel</t>
  </si>
  <si>
    <t>MONNIER</t>
  </si>
  <si>
    <t>Laisney</t>
  </si>
  <si>
    <t>Elric</t>
  </si>
  <si>
    <t>Barre</t>
  </si>
  <si>
    <t>Arthur</t>
  </si>
  <si>
    <t>CHOTEAU</t>
  </si>
  <si>
    <t>Axel</t>
  </si>
  <si>
    <t xml:space="preserve">MG </t>
  </si>
  <si>
    <t>MONBELET</t>
  </si>
  <si>
    <t>TOLIMA</t>
  </si>
  <si>
    <t>HODENT</t>
  </si>
  <si>
    <t>maxime</t>
  </si>
  <si>
    <t xml:space="preserve">dupont </t>
  </si>
  <si>
    <t>valentine</t>
  </si>
  <si>
    <t>bf1</t>
  </si>
  <si>
    <t>dumas</t>
  </si>
  <si>
    <t>chollet</t>
  </si>
  <si>
    <t>célia</t>
  </si>
  <si>
    <t xml:space="preserve">gouverneur </t>
  </si>
  <si>
    <t>quentin</t>
  </si>
  <si>
    <t>bg1</t>
  </si>
  <si>
    <t>ouatik</t>
  </si>
  <si>
    <t>sami</t>
  </si>
  <si>
    <t>bg2</t>
  </si>
  <si>
    <t>guillet</t>
  </si>
  <si>
    <t>maelli</t>
  </si>
  <si>
    <t>ba</t>
  </si>
  <si>
    <t>magatte</t>
  </si>
  <si>
    <t>ouajjou</t>
  </si>
  <si>
    <t>ilyes</t>
  </si>
  <si>
    <t>essalah</t>
  </si>
  <si>
    <t>malek</t>
  </si>
  <si>
    <t>maillard</t>
  </si>
  <si>
    <t>matthieu</t>
  </si>
  <si>
    <t>leflohic</t>
  </si>
  <si>
    <t>louis</t>
  </si>
  <si>
    <t>jilani</t>
  </si>
  <si>
    <t>noursine</t>
  </si>
  <si>
    <t>hubert</t>
  </si>
  <si>
    <t>clément</t>
  </si>
  <si>
    <t>vianefe</t>
  </si>
  <si>
    <t>rayan</t>
  </si>
  <si>
    <t>bouttier</t>
  </si>
  <si>
    <t>océane</t>
  </si>
  <si>
    <t>mf</t>
  </si>
  <si>
    <t>dubard</t>
  </si>
  <si>
    <t>laure</t>
  </si>
  <si>
    <t>lebail</t>
  </si>
  <si>
    <t>nunzio</t>
  </si>
  <si>
    <t>graça</t>
  </si>
  <si>
    <t>solange</t>
  </si>
  <si>
    <t>sanches-semedo</t>
  </si>
  <si>
    <t>idilène</t>
  </si>
  <si>
    <t>bf2</t>
  </si>
  <si>
    <t>coupé</t>
  </si>
  <si>
    <t>léane</t>
  </si>
  <si>
    <t>thybert</t>
  </si>
  <si>
    <t>marion</t>
  </si>
  <si>
    <t>deme</t>
  </si>
  <si>
    <t>aminata</t>
  </si>
  <si>
    <t>belguebli</t>
  </si>
  <si>
    <t>elyssa</t>
  </si>
  <si>
    <t>legrand</t>
  </si>
  <si>
    <t>ouacel</t>
  </si>
  <si>
    <t>gaia</t>
  </si>
  <si>
    <t>mg</t>
  </si>
  <si>
    <t>pierlot</t>
  </si>
  <si>
    <t>robin</t>
  </si>
  <si>
    <t>barrafon</t>
  </si>
  <si>
    <t>leno</t>
  </si>
  <si>
    <t>assofi</t>
  </si>
  <si>
    <t>herbiet</t>
  </si>
  <si>
    <t>besson</t>
  </si>
  <si>
    <t>riowen</t>
  </si>
  <si>
    <t>salon</t>
  </si>
  <si>
    <t>mathys</t>
  </si>
  <si>
    <t>sanchez</t>
  </si>
  <si>
    <t>laura</t>
  </si>
  <si>
    <t>ravet</t>
  </si>
  <si>
    <t>atrhur</t>
  </si>
  <si>
    <t>djelloul</t>
  </si>
  <si>
    <t>fatimata</t>
  </si>
  <si>
    <t>yahtatene</t>
  </si>
  <si>
    <t>manon</t>
  </si>
  <si>
    <t>diarra</t>
  </si>
  <si>
    <t>maimouna</t>
  </si>
  <si>
    <t>muset</t>
  </si>
  <si>
    <t>clotilde</t>
  </si>
  <si>
    <t>cardosso</t>
  </si>
  <si>
    <t>matéo</t>
  </si>
  <si>
    <t>stevenot</t>
  </si>
  <si>
    <t>chloé</t>
  </si>
  <si>
    <t>drame</t>
  </si>
  <si>
    <t>noah</t>
  </si>
  <si>
    <t>bernal smith</t>
  </si>
  <si>
    <t>baptiste</t>
  </si>
  <si>
    <t>couton</t>
  </si>
  <si>
    <t>serfati</t>
  </si>
  <si>
    <t>florian</t>
  </si>
  <si>
    <t>dia</t>
  </si>
  <si>
    <t>aissata</t>
  </si>
  <si>
    <t>fiona</t>
  </si>
  <si>
    <t xml:space="preserve">begain </t>
  </si>
  <si>
    <t>anaelle</t>
  </si>
  <si>
    <t>eve</t>
  </si>
  <si>
    <t>de vreese</t>
  </si>
  <si>
    <t>zachary</t>
  </si>
  <si>
    <t>belkiyaou</t>
  </si>
  <si>
    <t>wassim</t>
  </si>
  <si>
    <t>andré</t>
  </si>
  <si>
    <t>cloé</t>
  </si>
  <si>
    <t>levent</t>
  </si>
  <si>
    <t>nina</t>
  </si>
  <si>
    <t>charrad</t>
  </si>
  <si>
    <t>norhene</t>
  </si>
  <si>
    <t>hajjoubi</t>
  </si>
  <si>
    <t>amjad</t>
  </si>
  <si>
    <t>guiry</t>
  </si>
  <si>
    <t>vimala</t>
  </si>
  <si>
    <t>LEITE</t>
  </si>
  <si>
    <t>KATHY</t>
  </si>
  <si>
    <t>TECHER</t>
  </si>
  <si>
    <t>Camille</t>
  </si>
  <si>
    <t>SAMBE</t>
  </si>
  <si>
    <t>MAIMOUNA</t>
  </si>
  <si>
    <t>BENJAMIN</t>
  </si>
  <si>
    <t>VIGUIER</t>
  </si>
  <si>
    <t>HUGO</t>
  </si>
  <si>
    <t>TALBOT</t>
  </si>
  <si>
    <t>DAVID</t>
  </si>
  <si>
    <t>GOLITIN</t>
  </si>
  <si>
    <t>GILYAN</t>
  </si>
  <si>
    <t>JANEL</t>
  </si>
  <si>
    <t>LOU</t>
  </si>
  <si>
    <t>BF 1</t>
  </si>
  <si>
    <t>DUBIEN</t>
  </si>
  <si>
    <t>JULIETTE</t>
  </si>
  <si>
    <t>ILARE</t>
  </si>
  <si>
    <t>SOHANE</t>
  </si>
  <si>
    <t>BRIDEL</t>
  </si>
  <si>
    <t>CAROLINE</t>
  </si>
  <si>
    <t>BERGER</t>
  </si>
  <si>
    <t>TOUIL</t>
  </si>
  <si>
    <t>ILHEM</t>
  </si>
  <si>
    <t>MAHIEUX</t>
  </si>
  <si>
    <t xml:space="preserve">JANEL </t>
  </si>
  <si>
    <t>LILY</t>
  </si>
  <si>
    <t>TSARAVELONA</t>
  </si>
  <si>
    <t>KAISSA</t>
  </si>
  <si>
    <t>FLADIN</t>
  </si>
  <si>
    <t>ANAIS</t>
  </si>
  <si>
    <t>PEYRASSOU</t>
  </si>
  <si>
    <t>ELORA</t>
  </si>
  <si>
    <t>COZEMA</t>
  </si>
  <si>
    <t>LYA</t>
  </si>
  <si>
    <t>TANDJIGORA</t>
  </si>
  <si>
    <t>SEKOU</t>
  </si>
  <si>
    <t>BG 1</t>
  </si>
  <si>
    <t>POTRON</t>
  </si>
  <si>
    <t>MANY</t>
  </si>
  <si>
    <t>DIAGOURAGA</t>
  </si>
  <si>
    <t>ISSA</t>
  </si>
  <si>
    <t>MARTINS</t>
  </si>
  <si>
    <t>KYLLIAN</t>
  </si>
  <si>
    <t>BOUKSIBA</t>
  </si>
  <si>
    <t>ZINEDINE</t>
  </si>
  <si>
    <t>DERAB</t>
  </si>
  <si>
    <t>ILYAN</t>
  </si>
  <si>
    <t>LAZIZI</t>
  </si>
  <si>
    <t>JAWAD</t>
  </si>
  <si>
    <t>MOUTIER</t>
  </si>
  <si>
    <t>AMAURY</t>
  </si>
  <si>
    <t>HDIDI</t>
  </si>
  <si>
    <t>FAHD</t>
  </si>
  <si>
    <t>ALAYA</t>
  </si>
  <si>
    <t>RAYANE</t>
  </si>
  <si>
    <t>REZGUI</t>
  </si>
  <si>
    <t>BRAHIM</t>
  </si>
  <si>
    <t>AKONDE</t>
  </si>
  <si>
    <t xml:space="preserve">ANNE MARIE </t>
  </si>
  <si>
    <t>BF 2</t>
  </si>
  <si>
    <t>BEN TOUMIA</t>
  </si>
  <si>
    <t>JASMINE</t>
  </si>
  <si>
    <t>LE CORRE</t>
  </si>
  <si>
    <t>JADE</t>
  </si>
  <si>
    <t>JEGO</t>
  </si>
  <si>
    <t>NOEMIE</t>
  </si>
  <si>
    <t>HOYS</t>
  </si>
  <si>
    <t>LINA</t>
  </si>
  <si>
    <t xml:space="preserve">DUVAL </t>
  </si>
  <si>
    <t>ESTHERE</t>
  </si>
  <si>
    <t>BOURGER</t>
  </si>
  <si>
    <t>EMMA</t>
  </si>
  <si>
    <t>LAFON</t>
  </si>
  <si>
    <t>VICTORIA</t>
  </si>
  <si>
    <t xml:space="preserve">SILLY </t>
  </si>
  <si>
    <t>MENDY</t>
  </si>
  <si>
    <t>AMINA</t>
  </si>
  <si>
    <t>MENDES</t>
  </si>
  <si>
    <t>ALBERTINA</t>
  </si>
  <si>
    <t>CHOUK</t>
  </si>
  <si>
    <t>CYRINE</t>
  </si>
  <si>
    <t>BARRAZAMA</t>
  </si>
  <si>
    <t>NOUR</t>
  </si>
  <si>
    <t>VALLUY</t>
  </si>
  <si>
    <t>MAX</t>
  </si>
  <si>
    <t>BG 2</t>
  </si>
  <si>
    <t>NAJARI</t>
  </si>
  <si>
    <t>OSMANE</t>
  </si>
  <si>
    <t>DAVIAU</t>
  </si>
  <si>
    <t>HAWECKER</t>
  </si>
  <si>
    <t>YOANN</t>
  </si>
  <si>
    <t>DRAOUI</t>
  </si>
  <si>
    <t>NAOUFEL</t>
  </si>
  <si>
    <t>DUROY</t>
  </si>
  <si>
    <t>NICOLAS</t>
  </si>
  <si>
    <t>LENOIR</t>
  </si>
  <si>
    <t>NAEL</t>
  </si>
  <si>
    <t>AZIZI</t>
  </si>
  <si>
    <t>CHAIN</t>
  </si>
  <si>
    <t>LESORT</t>
  </si>
  <si>
    <t>ALEXIS</t>
  </si>
  <si>
    <t>D ALMEIDA</t>
  </si>
  <si>
    <t>ELIOTT</t>
  </si>
  <si>
    <t>PIGOT</t>
  </si>
  <si>
    <t>ROMAIN</t>
  </si>
  <si>
    <t>DAGHER</t>
  </si>
  <si>
    <t>MAXIME</t>
  </si>
  <si>
    <t>QUINTAVALLE</t>
  </si>
  <si>
    <t>ELLIOT</t>
  </si>
  <si>
    <t xml:space="preserve">MESSELIER </t>
  </si>
  <si>
    <t>REMI</t>
  </si>
  <si>
    <t>ELOISE</t>
  </si>
  <si>
    <t>JOHNSON</t>
  </si>
  <si>
    <t>SARA</t>
  </si>
  <si>
    <t>CHOUAKRIA</t>
  </si>
  <si>
    <t>HANANE</t>
  </si>
  <si>
    <t xml:space="preserve">BOIVIN </t>
  </si>
  <si>
    <t>KARIANE</t>
  </si>
  <si>
    <t>SORAYA</t>
  </si>
  <si>
    <t>PROTAT</t>
  </si>
  <si>
    <t>AMBRE</t>
  </si>
  <si>
    <t>BOURARACH</t>
  </si>
  <si>
    <t>SAANA</t>
  </si>
  <si>
    <t>GAUTHIE</t>
  </si>
  <si>
    <t>LOUANE</t>
  </si>
  <si>
    <t>RAJI</t>
  </si>
  <si>
    <t>IMEN</t>
  </si>
  <si>
    <t>DEMOOR</t>
  </si>
  <si>
    <t>MANON</t>
  </si>
  <si>
    <t>EL ATRACH</t>
  </si>
  <si>
    <t>CARFANTAN</t>
  </si>
  <si>
    <t xml:space="preserve">MASSON </t>
  </si>
  <si>
    <t>JULIEN</t>
  </si>
  <si>
    <t>GASSAMA</t>
  </si>
  <si>
    <t>BAKARY</t>
  </si>
  <si>
    <t>DJILLI</t>
  </si>
  <si>
    <t>YACINE</t>
  </si>
  <si>
    <t>PIGNATELLI</t>
  </si>
  <si>
    <t>ANDREA</t>
  </si>
  <si>
    <t>FLORENTINY</t>
  </si>
  <si>
    <t>LUCAS</t>
  </si>
  <si>
    <t>LAM</t>
  </si>
  <si>
    <t>AMADOU</t>
  </si>
  <si>
    <t>BAREIRO ROIS</t>
  </si>
  <si>
    <t>MATHIS</t>
  </si>
  <si>
    <t>BOURDON</t>
  </si>
  <si>
    <t>GABIN</t>
  </si>
  <si>
    <t>TARGA</t>
  </si>
  <si>
    <t>MEHDI</t>
  </si>
  <si>
    <t>PINTO</t>
  </si>
  <si>
    <t>KAROL</t>
  </si>
  <si>
    <t>KEDJOUTI</t>
  </si>
  <si>
    <t>LEILA</t>
  </si>
  <si>
    <t>MAHOULA</t>
  </si>
  <si>
    <t>TESSY</t>
  </si>
  <si>
    <t>AHMZAOUI</t>
  </si>
  <si>
    <t>HAJAR</t>
  </si>
  <si>
    <t>FOUCHER</t>
  </si>
  <si>
    <t>SOPHIE</t>
  </si>
  <si>
    <t>NIETO</t>
  </si>
  <si>
    <t>MOUFAKKAH</t>
  </si>
  <si>
    <t>LALY</t>
  </si>
  <si>
    <t>CHARLINE</t>
  </si>
  <si>
    <t>HENG</t>
  </si>
  <si>
    <t>VANIDA</t>
  </si>
  <si>
    <t>GODARD</t>
  </si>
  <si>
    <t>ATHENA</t>
  </si>
  <si>
    <t xml:space="preserve">LE PALUD </t>
  </si>
  <si>
    <t>NOLWENN</t>
  </si>
  <si>
    <t>RAHO</t>
  </si>
  <si>
    <t>OUSSAMA</t>
  </si>
  <si>
    <t>HUET</t>
  </si>
  <si>
    <t>VALENTIN</t>
  </si>
  <si>
    <t>HBADA</t>
  </si>
  <si>
    <t>ILYES</t>
  </si>
  <si>
    <t>CHARLEMAINE</t>
  </si>
  <si>
    <t>MILAN</t>
  </si>
  <si>
    <t>LE GRUIEC</t>
  </si>
  <si>
    <t>CORENTIN</t>
  </si>
  <si>
    <t>BERTHOS</t>
  </si>
  <si>
    <t>GUILLOU</t>
  </si>
  <si>
    <t>DIANE</t>
  </si>
  <si>
    <t>LOUIS</t>
  </si>
  <si>
    <t>YAO</t>
  </si>
  <si>
    <t>GUY</t>
  </si>
  <si>
    <t>TOUKOUYOU</t>
  </si>
  <si>
    <t>TAYRICK</t>
  </si>
  <si>
    <t>RASSAT</t>
  </si>
  <si>
    <t>JUSTINE</t>
  </si>
  <si>
    <t>GUELLAEN</t>
  </si>
  <si>
    <t>MATHEA</t>
  </si>
  <si>
    <t>BEN AZZA</t>
  </si>
  <si>
    <t>ERRAFYQY</t>
  </si>
  <si>
    <t>OTHMANN</t>
  </si>
  <si>
    <t xml:space="preserve">AKOUDAD </t>
  </si>
  <si>
    <t>AMINE</t>
  </si>
  <si>
    <t>BOURRARACH</t>
  </si>
  <si>
    <t>JOSSE</t>
  </si>
  <si>
    <t>Paul</t>
  </si>
  <si>
    <t>CLAUDE</t>
  </si>
  <si>
    <t>Stevens</t>
  </si>
  <si>
    <t>BOULAYOUNE</t>
  </si>
  <si>
    <t>LAZIZ</t>
  </si>
  <si>
    <t>Nasri</t>
  </si>
  <si>
    <t>HOUKES</t>
  </si>
  <si>
    <t>Nolan</t>
  </si>
  <si>
    <t>PAILLARGUE</t>
  </si>
  <si>
    <t>MBOUKADIA</t>
  </si>
  <si>
    <t>Jordi</t>
  </si>
  <si>
    <t>KALALA</t>
  </si>
  <si>
    <t>KOULLA</t>
  </si>
  <si>
    <t>Rayan</t>
  </si>
  <si>
    <t>CATALY</t>
  </si>
  <si>
    <t>DANES</t>
  </si>
  <si>
    <t>Sacha</t>
  </si>
  <si>
    <t>CAMARA</t>
  </si>
  <si>
    <t>Mamadou</t>
  </si>
  <si>
    <t>BOUTAYEB</t>
  </si>
  <si>
    <t>Reda</t>
  </si>
  <si>
    <t>CHOUCHANE</t>
  </si>
  <si>
    <t>Lyna</t>
  </si>
  <si>
    <t>BEJI</t>
  </si>
  <si>
    <t>Alaa</t>
  </si>
  <si>
    <t>PERATHONER</t>
  </si>
  <si>
    <t>MESSAOUDI</t>
  </si>
  <si>
    <t>Layana</t>
  </si>
  <si>
    <t>SERBIN</t>
  </si>
  <si>
    <t>Meriem</t>
  </si>
  <si>
    <t>CARTON</t>
  </si>
  <si>
    <t>Juliette</t>
  </si>
  <si>
    <t>ROBERT</t>
  </si>
  <si>
    <t>Emmy</t>
  </si>
  <si>
    <t>SECQ</t>
  </si>
  <si>
    <t>BIGOT</t>
  </si>
  <si>
    <t>Chloe</t>
  </si>
  <si>
    <t>MALKI-HUMBLET</t>
  </si>
  <si>
    <t xml:space="preserve">SY </t>
  </si>
  <si>
    <t>Mame-Marie</t>
  </si>
  <si>
    <t>HENDAOUI</t>
  </si>
  <si>
    <t>Sofian</t>
  </si>
  <si>
    <t>BALI</t>
  </si>
  <si>
    <t>Sabri</t>
  </si>
  <si>
    <t>DUTEURTRE</t>
  </si>
  <si>
    <t>Benjamin</t>
  </si>
  <si>
    <t>GRENET</t>
  </si>
  <si>
    <t>DOUKANTHI</t>
  </si>
  <si>
    <t>Maka</t>
  </si>
  <si>
    <t>ABRAMOV</t>
  </si>
  <si>
    <t>Sevastyan</t>
  </si>
  <si>
    <t>ROYER</t>
  </si>
  <si>
    <t>LORENZO</t>
  </si>
  <si>
    <t>Matéo</t>
  </si>
  <si>
    <t>COELO DA SILVA</t>
  </si>
  <si>
    <t>Sergio</t>
  </si>
  <si>
    <t>CONSTANS</t>
  </si>
  <si>
    <t>William David</t>
  </si>
  <si>
    <t>Mathieu</t>
  </si>
  <si>
    <t>FRANCOIS</t>
  </si>
  <si>
    <t>CLEVES</t>
  </si>
  <si>
    <t>MENETRIEUX</t>
  </si>
  <si>
    <t>Anahé</t>
  </si>
  <si>
    <t>ATTANJI</t>
  </si>
  <si>
    <t>Sanaa</t>
  </si>
  <si>
    <t>BENOIT</t>
  </si>
  <si>
    <t>Emeline</t>
  </si>
  <si>
    <t>LE DANVIC</t>
  </si>
  <si>
    <t>MERCIER</t>
  </si>
  <si>
    <t>Lilia</t>
  </si>
  <si>
    <t>ANDRE</t>
  </si>
  <si>
    <t>ZAFFRAN</t>
  </si>
  <si>
    <t>LETOURNEUR</t>
  </si>
  <si>
    <t>Anaëlle</t>
  </si>
  <si>
    <t>NOR</t>
  </si>
  <si>
    <t>Syrine</t>
  </si>
  <si>
    <t>DIOUF</t>
  </si>
  <si>
    <t>Fatou</t>
  </si>
  <si>
    <t>CHERON</t>
  </si>
  <si>
    <t>BENYAMINA</t>
  </si>
  <si>
    <t>Soumyah</t>
  </si>
  <si>
    <t>VINGADAS</t>
  </si>
  <si>
    <t>Isa</t>
  </si>
  <si>
    <t>AIT HADDAD</t>
  </si>
  <si>
    <t>Syreen</t>
  </si>
  <si>
    <t>DIEDHIOU</t>
  </si>
  <si>
    <t>Soni</t>
  </si>
  <si>
    <t>LE DRO</t>
  </si>
  <si>
    <t>Esteban</t>
  </si>
  <si>
    <t>HADDOU</t>
  </si>
  <si>
    <t>Dani</t>
  </si>
  <si>
    <t>LAMBERT</t>
  </si>
  <si>
    <t>TACIMOGLU</t>
  </si>
  <si>
    <t>Durak</t>
  </si>
  <si>
    <t>DESPLOBINS</t>
  </si>
  <si>
    <t>JEGOUZO</t>
  </si>
  <si>
    <t>Lilian</t>
  </si>
  <si>
    <t>SZWEDKOWSKI</t>
  </si>
  <si>
    <t>Roman</t>
  </si>
  <si>
    <t>THAUREAUX</t>
  </si>
  <si>
    <t>Julien</t>
  </si>
  <si>
    <t>PATARD</t>
  </si>
  <si>
    <t>Nino</t>
  </si>
  <si>
    <t>COUTO</t>
  </si>
  <si>
    <t>Milhane</t>
  </si>
  <si>
    <t>LOUVEL</t>
  </si>
  <si>
    <t>QUERE</t>
  </si>
  <si>
    <t>Titouan</t>
  </si>
  <si>
    <t>Timofey</t>
  </si>
  <si>
    <t>BOLTON</t>
  </si>
  <si>
    <t>Eugénie</t>
  </si>
  <si>
    <t>MARQUES</t>
  </si>
  <si>
    <t>BRAUN</t>
  </si>
  <si>
    <t>Aline</t>
  </si>
  <si>
    <t>Méïssane</t>
  </si>
  <si>
    <t>MACHADO</t>
  </si>
  <si>
    <t>Mélina</t>
  </si>
  <si>
    <t>NAR</t>
  </si>
  <si>
    <t>Mélanie</t>
  </si>
  <si>
    <t>EL MADDAHY</t>
  </si>
  <si>
    <t>Yassine</t>
  </si>
  <si>
    <t>CHEVAULIER</t>
  </si>
  <si>
    <t>BG</t>
  </si>
  <si>
    <t xml:space="preserve">BONNAIRE </t>
  </si>
  <si>
    <t>LEMOINE</t>
  </si>
  <si>
    <t>Nicolas</t>
  </si>
  <si>
    <t>ZOUNAITA</t>
  </si>
  <si>
    <t>Indy</t>
  </si>
  <si>
    <t>CASSAGNE</t>
  </si>
  <si>
    <t>Bruno</t>
  </si>
  <si>
    <t>BOUYADDI</t>
  </si>
  <si>
    <t>Bilal</t>
  </si>
  <si>
    <t>EVRARD</t>
  </si>
  <si>
    <t>Lenny</t>
  </si>
  <si>
    <t>LERICHE</t>
  </si>
  <si>
    <t>VEIS</t>
  </si>
  <si>
    <t>OUALLI</t>
  </si>
  <si>
    <t>BF</t>
  </si>
  <si>
    <t>GHAIB</t>
  </si>
  <si>
    <t>Nayla</t>
  </si>
  <si>
    <t>DEMOLLIENS</t>
  </si>
  <si>
    <t>JANKOWSKI</t>
  </si>
  <si>
    <t>Tessie</t>
  </si>
  <si>
    <t>BOUCHER</t>
  </si>
  <si>
    <t>DAMEY</t>
  </si>
  <si>
    <t xml:space="preserve">MARTIN </t>
  </si>
  <si>
    <t>SBAIBI</t>
  </si>
  <si>
    <t>DUMESNIL</t>
  </si>
  <si>
    <t>DERCOURT</t>
  </si>
  <si>
    <t>Soraya</t>
  </si>
  <si>
    <t>MOUFFLET</t>
  </si>
  <si>
    <t>FATIHI</t>
  </si>
  <si>
    <t>Salma</t>
  </si>
  <si>
    <t>MAURIN</t>
  </si>
  <si>
    <t>Mathilde</t>
  </si>
  <si>
    <t>ADELE</t>
  </si>
  <si>
    <t>HIVART</t>
  </si>
  <si>
    <t>Gaetan</t>
  </si>
  <si>
    <t>Amandine</t>
  </si>
  <si>
    <t>BAUDOIN</t>
  </si>
  <si>
    <t>MAGNARD</t>
  </si>
  <si>
    <t>Ael</t>
  </si>
  <si>
    <t>LOISEAU</t>
  </si>
  <si>
    <t>ECCHOUT</t>
  </si>
  <si>
    <t xml:space="preserve">VAISSET </t>
  </si>
  <si>
    <t>Timothé</t>
  </si>
  <si>
    <t>MAMOUCH</t>
  </si>
  <si>
    <t>FATIMA-zara</t>
  </si>
  <si>
    <t>NUMERO DE DOSSARDS</t>
  </si>
  <si>
    <t>CROSS DISTRICT 08 NOVEMBRE 2017</t>
  </si>
  <si>
    <t>BENJAMIN FILLE 1</t>
  </si>
  <si>
    <t>Place</t>
  </si>
  <si>
    <t>Dossards</t>
  </si>
  <si>
    <t>PRENOM</t>
  </si>
  <si>
    <t>College</t>
  </si>
  <si>
    <t>BENJAMIN GARCON 1</t>
  </si>
  <si>
    <t>BENJAMIN FILLE 2</t>
  </si>
  <si>
    <t>BENJAMIN GARCON 2</t>
  </si>
  <si>
    <t>MINIME FILLE</t>
  </si>
  <si>
    <t>MINIME GARCON</t>
  </si>
  <si>
    <t>coller spécial valeurs - tri par collège et place</t>
  </si>
  <si>
    <t>supprimer les lignes en trop sur équipes de 3</t>
  </si>
  <si>
    <t>EQUIPE</t>
  </si>
  <si>
    <t>recopier 3 cases points équipes vers le bas</t>
  </si>
  <si>
    <t>Points équipe</t>
  </si>
  <si>
    <t>trier par points équipes</t>
  </si>
  <si>
    <t>csp,mas,lp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</si>
</sst>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25"/>
      <name val="Calibri"/>
      <family val="2"/>
    </font>
    <font>
      <b/>
      <sz val="12"/>
      <color indexed="25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50"/>
      <color indexed="8"/>
      <name val="Calibri"/>
      <family val="2"/>
    </font>
    <font>
      <b/>
      <sz val="10"/>
      <color indexed="8"/>
      <name val="Calibri"/>
      <family val="2"/>
    </font>
    <font>
      <b/>
      <sz val="150"/>
      <color indexed="8"/>
      <name val="Arial Narrow"/>
      <family val="2"/>
    </font>
    <font>
      <b/>
      <sz val="11"/>
      <color indexed="8"/>
      <name val="Arial Black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46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2"/>
      </patternFill>
    </fill>
    <fill>
      <patternFill patternType="solid">
        <fgColor indexed="24"/>
        <bgColor indexed="31"/>
      </patternFill>
    </fill>
    <fill>
      <patternFill patternType="solid">
        <fgColor indexed="41"/>
        <bgColor indexed="42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32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3" borderId="1" applyNumberFormat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32" fillId="5" borderId="3" applyNumberFormat="0" applyAlignment="0" applyProtection="0"/>
    <xf numFmtId="0" fontId="8" fillId="7" borderId="0" applyNumberFormat="0" applyBorder="0" applyAlignment="0" applyProtection="0"/>
    <xf numFmtId="0" fontId="9" fillId="9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4" borderId="9" applyNumberFormat="0" applyAlignment="0" applyProtection="0"/>
    <xf numFmtId="0" fontId="32" fillId="0" borderId="0"/>
  </cellStyleXfs>
  <cellXfs count="55">
    <xf numFmtId="0" fontId="0" fillId="0" borderId="0" xfId="0"/>
    <xf numFmtId="0" fontId="16" fillId="9" borderId="10" xfId="42" applyFont="1" applyFill="1" applyBorder="1" applyAlignment="1">
      <alignment horizontal="center" vertical="center"/>
    </xf>
    <xf numFmtId="0" fontId="32" fillId="9" borderId="10" xfId="42" applyFill="1" applyBorder="1" applyAlignment="1">
      <alignment horizontal="center" vertical="center"/>
    </xf>
    <xf numFmtId="0" fontId="32" fillId="0" borderId="0" xfId="42"/>
    <xf numFmtId="0" fontId="0" fillId="9" borderId="10" xfId="42" applyFont="1" applyFill="1" applyBorder="1" applyAlignment="1">
      <alignment horizontal="center" vertical="center"/>
    </xf>
    <xf numFmtId="0" fontId="17" fillId="0" borderId="11" xfId="42" applyFont="1" applyFill="1" applyBorder="1" applyAlignment="1">
      <alignment horizontal="left" vertical="center"/>
    </xf>
    <xf numFmtId="0" fontId="18" fillId="0" borderId="0" xfId="42" applyFont="1"/>
    <xf numFmtId="0" fontId="16" fillId="9" borderId="10" xfId="42" applyFont="1" applyFill="1" applyBorder="1" applyAlignment="1">
      <alignment horizontal="center"/>
    </xf>
    <xf numFmtId="0" fontId="0" fillId="9" borderId="10" xfId="42" applyFont="1" applyFill="1" applyBorder="1" applyAlignment="1">
      <alignment horizontal="center"/>
    </xf>
    <xf numFmtId="0" fontId="17" fillId="0" borderId="0" xfId="42" applyFont="1"/>
    <xf numFmtId="0" fontId="0" fillId="9" borderId="10" xfId="42" applyFont="1" applyFill="1" applyBorder="1" applyAlignment="1">
      <alignment horizontal="center" vertical="center" wrapText="1"/>
    </xf>
    <xf numFmtId="0" fontId="19" fillId="9" borderId="10" xfId="42" applyFont="1" applyFill="1" applyBorder="1" applyAlignment="1">
      <alignment horizontal="center"/>
    </xf>
    <xf numFmtId="0" fontId="20" fillId="9" borderId="10" xfId="1" applyFont="1" applyFill="1" applyBorder="1" applyAlignment="1">
      <alignment horizontal="center" vertical="center"/>
    </xf>
    <xf numFmtId="0" fontId="21" fillId="9" borderId="10" xfId="1" applyFont="1" applyFill="1" applyBorder="1" applyAlignment="1">
      <alignment horizontal="center" vertical="center"/>
    </xf>
    <xf numFmtId="0" fontId="22" fillId="9" borderId="10" xfId="1" applyFont="1" applyFill="1" applyBorder="1" applyAlignment="1">
      <alignment horizontal="center" vertical="center"/>
    </xf>
    <xf numFmtId="0" fontId="23" fillId="9" borderId="10" xfId="42" applyFont="1" applyFill="1" applyBorder="1" applyAlignment="1">
      <alignment horizontal="center"/>
    </xf>
    <xf numFmtId="0" fontId="0" fillId="9" borderId="12" xfId="42" applyFont="1" applyFill="1" applyBorder="1" applyAlignment="1">
      <alignment horizontal="center" vertical="center"/>
    </xf>
    <xf numFmtId="0" fontId="24" fillId="9" borderId="10" xfId="42" applyFont="1" applyFill="1" applyBorder="1" applyAlignment="1">
      <alignment horizontal="center" vertical="center"/>
    </xf>
    <xf numFmtId="0" fontId="24" fillId="9" borderId="13" xfId="42" applyFont="1" applyFill="1" applyBorder="1" applyAlignment="1">
      <alignment horizontal="center" vertical="center"/>
    </xf>
    <xf numFmtId="0" fontId="24" fillId="9" borderId="14" xfId="42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26" fillId="0" borderId="0" xfId="42" applyFont="1" applyAlignment="1">
      <alignment wrapText="1"/>
    </xf>
    <xf numFmtId="0" fontId="26" fillId="0" borderId="0" xfId="42" applyFont="1"/>
    <xf numFmtId="0" fontId="0" fillId="0" borderId="10" xfId="42" applyFont="1" applyBorder="1"/>
    <xf numFmtId="0" fontId="32" fillId="9" borderId="10" xfId="42" applyFill="1" applyBorder="1" applyAlignment="1">
      <alignment horizontal="left" vertical="center"/>
    </xf>
    <xf numFmtId="0" fontId="0" fillId="0" borderId="10" xfId="42" applyFont="1" applyFill="1" applyBorder="1" applyAlignment="1">
      <alignment horizontal="left" vertical="center"/>
    </xf>
    <xf numFmtId="0" fontId="0" fillId="0" borderId="10" xfId="42" applyFont="1" applyFill="1" applyBorder="1"/>
    <xf numFmtId="0" fontId="0" fillId="0" borderId="15" xfId="42" applyFont="1" applyBorder="1"/>
    <xf numFmtId="0" fontId="0" fillId="0" borderId="16" xfId="42" applyFont="1" applyBorder="1"/>
    <xf numFmtId="0" fontId="0" fillId="0" borderId="17" xfId="42" applyFont="1" applyBorder="1"/>
    <xf numFmtId="0" fontId="0" fillId="9" borderId="17" xfId="42" applyFont="1" applyFill="1" applyBorder="1" applyAlignment="1">
      <alignment horizontal="center" vertical="center"/>
    </xf>
    <xf numFmtId="0" fontId="0" fillId="9" borderId="16" xfId="42" applyFont="1" applyFill="1" applyBorder="1" applyAlignment="1">
      <alignment horizontal="center" vertical="center"/>
    </xf>
    <xf numFmtId="0" fontId="0" fillId="9" borderId="15" xfId="42" applyFont="1" applyFill="1" applyBorder="1" applyAlignment="1">
      <alignment horizontal="center" vertical="center"/>
    </xf>
    <xf numFmtId="0" fontId="27" fillId="0" borderId="0" xfId="42" applyFont="1"/>
    <xf numFmtId="0" fontId="28" fillId="18" borderId="0" xfId="42" applyFont="1" applyFill="1" applyAlignment="1">
      <alignment horizontal="center"/>
    </xf>
    <xf numFmtId="0" fontId="32" fillId="18" borderId="0" xfId="42" applyFill="1"/>
    <xf numFmtId="0" fontId="29" fillId="0" borderId="10" xfId="42" applyFont="1" applyBorder="1" applyAlignment="1">
      <alignment horizontal="center"/>
    </xf>
    <xf numFmtId="0" fontId="30" fillId="0" borderId="10" xfId="42" applyFont="1" applyBorder="1" applyAlignment="1">
      <alignment horizontal="center" vertical="center" textRotation="90"/>
    </xf>
    <xf numFmtId="0" fontId="14" fillId="0" borderId="0" xfId="42" applyFont="1"/>
    <xf numFmtId="0" fontId="14" fillId="0" borderId="0" xfId="42" applyFont="1" applyAlignment="1">
      <alignment horizontal="center"/>
    </xf>
    <xf numFmtId="0" fontId="14" fillId="0" borderId="10" xfId="42" applyFont="1" applyBorder="1"/>
    <xf numFmtId="0" fontId="14" fillId="0" borderId="10" xfId="42" applyFont="1" applyBorder="1" applyAlignment="1">
      <alignment horizontal="center"/>
    </xf>
    <xf numFmtId="0" fontId="0" fillId="0" borderId="10" xfId="42" applyFont="1" applyBorder="1" applyAlignment="1">
      <alignment horizontal="center"/>
    </xf>
    <xf numFmtId="0" fontId="0" fillId="0" borderId="10" xfId="42" applyFont="1" applyFill="1" applyBorder="1" applyAlignment="1">
      <alignment horizontal="center"/>
    </xf>
    <xf numFmtId="0" fontId="0" fillId="0" borderId="11" xfId="42" applyFont="1" applyFill="1" applyBorder="1" applyAlignment="1">
      <alignment horizontal="left"/>
    </xf>
    <xf numFmtId="0" fontId="32" fillId="19" borderId="10" xfId="42" applyFill="1" applyBorder="1" applyAlignment="1">
      <alignment horizontal="center"/>
    </xf>
    <xf numFmtId="0" fontId="32" fillId="20" borderId="0" xfId="42" applyFill="1"/>
    <xf numFmtId="0" fontId="32" fillId="21" borderId="10" xfId="42" applyFill="1" applyBorder="1" applyAlignment="1">
      <alignment horizontal="center"/>
    </xf>
    <xf numFmtId="0" fontId="31" fillId="9" borderId="10" xfId="42" applyFont="1" applyFill="1" applyBorder="1" applyAlignment="1">
      <alignment horizontal="center"/>
    </xf>
    <xf numFmtId="0" fontId="14" fillId="9" borderId="10" xfId="42" applyFont="1" applyFill="1" applyBorder="1" applyAlignment="1">
      <alignment horizontal="center"/>
    </xf>
  </cellXfs>
  <cellStyles count="43">
    <cellStyle name="20 % - Accent1" xfId="2" builtinId="30" customBuiltin="1"/>
    <cellStyle name="20 % - Accent2" xfId="3" builtinId="34" customBuiltin="1"/>
    <cellStyle name="20 % - Accent3" xfId="4" builtinId="38" customBuiltin="1"/>
    <cellStyle name="20 % - Accent4" xfId="5" builtinId="42" customBuiltin="1"/>
    <cellStyle name="20 % - Accent5" xfId="6" builtinId="46" customBuiltin="1"/>
    <cellStyle name="20 % - Accent6" xfId="7" builtinId="50" customBuiltin="1"/>
    <cellStyle name="40 % - Accent1" xfId="8" builtinId="31" customBuiltin="1"/>
    <cellStyle name="40 % - Accent2" xfId="9" builtinId="35" customBuiltin="1"/>
    <cellStyle name="40 % - Accent3" xfId="10" builtinId="39" customBuiltin="1"/>
    <cellStyle name="40 % - Accent4" xfId="11" builtinId="43" customBuiltin="1"/>
    <cellStyle name="40 % - Accent5" xfId="12" builtinId="47" customBuiltin="1"/>
    <cellStyle name="40 % - Accent6" xfId="13" builtinId="51" customBuiltin="1"/>
    <cellStyle name="60 % - Accent1" xfId="14" builtinId="32" customBuiltin="1"/>
    <cellStyle name="60 % - Accent2" xfId="15" builtinId="36" customBuiltin="1"/>
    <cellStyle name="60 % - Accent3" xfId="16" builtinId="40" customBuiltin="1"/>
    <cellStyle name="60 % - Accent4" xfId="17" builtinId="44" customBuiltin="1"/>
    <cellStyle name="60 % - Accent5" xfId="18" builtinId="48" customBuiltin="1"/>
    <cellStyle name="60 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Avertissement" xfId="26" builtinId="11" customBuiltin="1"/>
    <cellStyle name="Calcul" xfId="27" builtinId="22" customBuiltin="1"/>
    <cellStyle name="Cellule liée" xfId="28" builtinId="24" customBuiltin="1"/>
    <cellStyle name="Entrée" xfId="29" builtinId="20" customBuiltin="1"/>
    <cellStyle name="Excel Built-in Normal" xfId="42"/>
    <cellStyle name="Insatisfaisant" xfId="30" builtinId="27" customBuiltin="1"/>
    <cellStyle name="Neutre" xfId="31" builtinId="28" customBuiltin="1"/>
    <cellStyle name="Normal" xfId="0" builtinId="0"/>
    <cellStyle name="Normal 2" xfId="1"/>
    <cellStyle name="Note" xfId="32"/>
    <cellStyle name="Satisfaisant" xfId="33" builtinId="26" customBuiltin="1"/>
    <cellStyle name="Sortie" xfId="34" builtinId="21" customBuiltin="1"/>
    <cellStyle name="Texte explicatif" xfId="35" builtinId="53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9CDE5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7E4BD"/>
      <rgbColor rgb="00CCFFCC"/>
      <rgbColor rgb="00FFFF99"/>
      <rgbColor rgb="0099CCFF"/>
      <rgbColor rgb="00FF99CC"/>
      <rgbColor rgb="00E6B9B8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85725</xdr:rowOff>
    </xdr:from>
    <xdr:to>
      <xdr:col>10</xdr:col>
      <xdr:colOff>581025</xdr:colOff>
      <xdr:row>20</xdr:row>
      <xdr:rowOff>104775</xdr:rowOff>
    </xdr:to>
    <xdr:sp macro="" textlink="" fLocksText="0">
      <xdr:nvSpPr>
        <xdr:cNvPr id="1030" name="Rectangle à coins arrondis 1"/>
        <xdr:cNvSpPr>
          <a:spLocks noChangeArrowheads="1"/>
        </xdr:cNvSpPr>
      </xdr:nvSpPr>
      <xdr:spPr bwMode="auto">
        <a:xfrm>
          <a:off x="5619750" y="590550"/>
          <a:ext cx="3467100" cy="3448050"/>
        </a:xfrm>
        <a:prstGeom prst="roundRect">
          <a:avLst>
            <a:gd name="adj" fmla="val 16667"/>
          </a:avLst>
        </a:prstGeom>
        <a:solidFill>
          <a:srgbClr val="FFFFFF"/>
        </a:solidFill>
        <a:ln w="25560">
          <a:solidFill>
            <a:srgbClr val="F79646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Calibri"/>
            </a:rPr>
            <a:t>INSCRIPTIONS</a:t>
          </a:r>
        </a:p>
        <a:p>
          <a:pPr algn="l" rtl="0">
            <a:defRPr sz="1000"/>
          </a:pPr>
          <a:endParaRPr lang="fr-FR" sz="1100" b="1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Calibri"/>
            </a:rPr>
            <a:t>Chaque établissement imprime ses dossards.</a:t>
          </a:r>
        </a:p>
        <a:p>
          <a:pPr algn="l" rtl="0">
            <a:defRPr sz="1000"/>
          </a:pPr>
          <a:endParaRPr lang="fr-FR" sz="1100" b="1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100" b="0" i="0" u="sng" strike="noStrike">
              <a:solidFill>
                <a:srgbClr val="000000"/>
              </a:solidFill>
              <a:latin typeface="Calibri"/>
            </a:rPr>
            <a:t>1 remplir cette feuille entièrement :</a:t>
          </a:r>
        </a:p>
        <a:p>
          <a:pPr algn="l" rtl="0">
            <a:defRPr sz="1000"/>
          </a:pPr>
          <a:endParaRPr lang="fr-FR" sz="1100" b="0" i="0" u="sng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CSP: N° de 1 à 100</a:t>
          </a: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Vill: 100 à 199</a:t>
          </a: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Courbet: de 200 à 299</a:t>
          </a: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Gag: 300 à 399</a:t>
          </a: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Agiot: 400 à 499</a:t>
          </a: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Dumas: 500 à 599</a:t>
          </a: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Pergaud:  600 à 699</a:t>
          </a: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Mare: 700 à 799</a:t>
          </a: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PDC: 800 à 899</a:t>
          </a:r>
        </a:p>
        <a:p>
          <a:pPr algn="l" rtl="0">
            <a:defRPr sz="1000"/>
          </a:pPr>
          <a:endParaRPr lang="fr-FR" sz="11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2  </a:t>
          </a:r>
          <a:r>
            <a:rPr lang="fr-FR" sz="1100" b="0" i="0" u="sng" strike="noStrike">
              <a:solidFill>
                <a:srgbClr val="000000"/>
              </a:solidFill>
              <a:latin typeface="Calibri"/>
            </a:rPr>
            <a:t>imprimer les dossards sur l'autre feuille</a:t>
          </a:r>
          <a:r>
            <a:rPr lang="fr-FR" sz="1100" b="0" i="0" strike="noStrike">
              <a:solidFill>
                <a:srgbClr val="000000"/>
              </a:solidFill>
              <a:latin typeface="Calibri"/>
            </a:rPr>
            <a:t>, en 2 minutes!</a:t>
          </a:r>
        </a:p>
        <a:p>
          <a:pPr algn="l" rtl="0">
            <a:defRPr sz="1000"/>
          </a:pPr>
          <a:endParaRPr lang="fr-FR" sz="11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</a:rPr>
            <a:t>3 </a:t>
          </a:r>
          <a:r>
            <a:rPr lang="fr-FR" sz="1100" b="0" i="0" u="sng" strike="noStrike">
              <a:solidFill>
                <a:srgbClr val="000000"/>
              </a:solidFill>
              <a:latin typeface="Calibri"/>
            </a:rPr>
            <a:t>renvoyer votre base inscription à Iza par 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0"/>
  <sheetViews>
    <sheetView workbookViewId="0">
      <pane ySplit="1" topLeftCell="A544" activePane="bottomLeft" state="frozen"/>
      <selection pane="bottomLeft" activeCell="B112" sqref="B112"/>
    </sheetView>
  </sheetViews>
  <sheetFormatPr baseColWidth="10" defaultColWidth="9.85546875" defaultRowHeight="15"/>
  <cols>
    <col min="1" max="1" width="12" style="1" customWidth="1"/>
    <col min="2" max="2" width="14.85546875" style="2" customWidth="1"/>
    <col min="3" max="3" width="13.28515625" style="2" customWidth="1"/>
    <col min="4" max="4" width="16.85546875" style="2" customWidth="1"/>
    <col min="5" max="5" width="21.28515625" style="2" customWidth="1"/>
    <col min="6" max="16384" width="9.85546875" style="3"/>
  </cols>
  <sheetData>
    <row r="1" spans="1:7" ht="24" customHeight="1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/>
    </row>
    <row r="2" spans="1:7" ht="15.75">
      <c r="A2" s="7">
        <v>1</v>
      </c>
      <c r="B2" s="8" t="s">
        <v>6</v>
      </c>
      <c r="C2" s="8" t="s">
        <v>7</v>
      </c>
      <c r="D2" s="8" t="s">
        <v>8</v>
      </c>
      <c r="E2" s="8" t="s">
        <v>9</v>
      </c>
      <c r="F2" s="6"/>
      <c r="G2" s="9" t="s">
        <v>10</v>
      </c>
    </row>
    <row r="3" spans="1:7">
      <c r="A3" s="7">
        <f t="shared" ref="A3:A66" si="0">SUM(A2+1)</f>
        <v>2</v>
      </c>
      <c r="B3" s="8" t="s">
        <v>11</v>
      </c>
      <c r="C3" s="8" t="s">
        <v>12</v>
      </c>
      <c r="D3" s="8" t="s">
        <v>8</v>
      </c>
      <c r="E3" s="8" t="s">
        <v>9</v>
      </c>
    </row>
    <row r="4" spans="1:7">
      <c r="A4" s="7">
        <f t="shared" si="0"/>
        <v>3</v>
      </c>
      <c r="B4" s="8" t="s">
        <v>13</v>
      </c>
      <c r="C4" s="8" t="s">
        <v>14</v>
      </c>
      <c r="D4" s="8" t="s">
        <v>15</v>
      </c>
      <c r="E4" s="8" t="s">
        <v>9</v>
      </c>
    </row>
    <row r="5" spans="1:7">
      <c r="A5" s="7">
        <f t="shared" si="0"/>
        <v>4</v>
      </c>
      <c r="B5" s="8" t="s">
        <v>16</v>
      </c>
      <c r="C5" s="8" t="s">
        <v>17</v>
      </c>
      <c r="D5" s="8" t="s">
        <v>18</v>
      </c>
      <c r="E5" s="8" t="s">
        <v>9</v>
      </c>
    </row>
    <row r="6" spans="1:7">
      <c r="A6" s="7">
        <f t="shared" si="0"/>
        <v>5</v>
      </c>
      <c r="B6" s="8" t="s">
        <v>19</v>
      </c>
      <c r="C6" s="8" t="s">
        <v>20</v>
      </c>
      <c r="D6" s="8" t="s">
        <v>18</v>
      </c>
      <c r="E6" s="8" t="s">
        <v>9</v>
      </c>
    </row>
    <row r="7" spans="1:7">
      <c r="A7" s="7">
        <f t="shared" si="0"/>
        <v>6</v>
      </c>
      <c r="B7" s="8" t="s">
        <v>21</v>
      </c>
      <c r="C7" s="8" t="s">
        <v>22</v>
      </c>
      <c r="D7" s="8" t="s">
        <v>8</v>
      </c>
      <c r="E7" s="8" t="s">
        <v>9</v>
      </c>
    </row>
    <row r="8" spans="1:7">
      <c r="A8" s="7">
        <f t="shared" si="0"/>
        <v>7</v>
      </c>
      <c r="B8" s="8" t="s">
        <v>23</v>
      </c>
      <c r="C8" s="8" t="s">
        <v>24</v>
      </c>
      <c r="D8" s="8" t="s">
        <v>15</v>
      </c>
      <c r="E8" s="8" t="s">
        <v>9</v>
      </c>
    </row>
    <row r="9" spans="1:7">
      <c r="A9" s="7">
        <f t="shared" si="0"/>
        <v>8</v>
      </c>
      <c r="B9" s="8" t="s">
        <v>25</v>
      </c>
      <c r="C9" s="8" t="s">
        <v>26</v>
      </c>
      <c r="D9" s="8" t="s">
        <v>8</v>
      </c>
      <c r="E9" s="8" t="s">
        <v>9</v>
      </c>
    </row>
    <row r="10" spans="1:7">
      <c r="A10" s="7">
        <f t="shared" si="0"/>
        <v>9</v>
      </c>
      <c r="B10" s="8" t="s">
        <v>27</v>
      </c>
      <c r="C10" s="8" t="s">
        <v>28</v>
      </c>
      <c r="D10" s="8" t="s">
        <v>8</v>
      </c>
      <c r="E10" s="8" t="s">
        <v>9</v>
      </c>
    </row>
    <row r="11" spans="1:7">
      <c r="A11" s="7">
        <f t="shared" si="0"/>
        <v>10</v>
      </c>
      <c r="B11" s="8" t="s">
        <v>29</v>
      </c>
      <c r="C11" s="8" t="s">
        <v>30</v>
      </c>
      <c r="D11" s="8" t="s">
        <v>31</v>
      </c>
      <c r="E11" s="8" t="s">
        <v>9</v>
      </c>
    </row>
    <row r="12" spans="1:7">
      <c r="A12" s="7">
        <f t="shared" si="0"/>
        <v>11</v>
      </c>
      <c r="B12" s="8" t="s">
        <v>32</v>
      </c>
      <c r="C12" s="8" t="s">
        <v>33</v>
      </c>
      <c r="D12" s="8" t="s">
        <v>34</v>
      </c>
      <c r="E12" s="8" t="s">
        <v>9</v>
      </c>
    </row>
    <row r="13" spans="1:7">
      <c r="A13" s="7">
        <f t="shared" si="0"/>
        <v>12</v>
      </c>
      <c r="B13" s="8" t="s">
        <v>35</v>
      </c>
      <c r="C13" s="8" t="s">
        <v>36</v>
      </c>
      <c r="D13" s="8" t="s">
        <v>18</v>
      </c>
      <c r="E13" s="8" t="s">
        <v>9</v>
      </c>
    </row>
    <row r="14" spans="1:7">
      <c r="A14" s="7">
        <f t="shared" si="0"/>
        <v>13</v>
      </c>
      <c r="B14" s="8" t="s">
        <v>37</v>
      </c>
      <c r="C14" s="8" t="s">
        <v>38</v>
      </c>
      <c r="D14" s="8" t="s">
        <v>18</v>
      </c>
      <c r="E14" s="8" t="s">
        <v>9</v>
      </c>
    </row>
    <row r="15" spans="1:7">
      <c r="A15" s="7">
        <f t="shared" si="0"/>
        <v>14</v>
      </c>
      <c r="B15" s="8" t="s">
        <v>39</v>
      </c>
      <c r="C15" s="8" t="s">
        <v>40</v>
      </c>
      <c r="D15" s="8" t="s">
        <v>18</v>
      </c>
      <c r="E15" s="8" t="s">
        <v>9</v>
      </c>
    </row>
    <row r="16" spans="1:7">
      <c r="A16" s="7">
        <f t="shared" si="0"/>
        <v>15</v>
      </c>
      <c r="B16" s="8" t="s">
        <v>41</v>
      </c>
      <c r="C16" s="8" t="s">
        <v>17</v>
      </c>
      <c r="D16" s="8" t="s">
        <v>18</v>
      </c>
      <c r="E16" s="8" t="s">
        <v>9</v>
      </c>
    </row>
    <row r="17" spans="1:8">
      <c r="A17" s="7">
        <f t="shared" si="0"/>
        <v>16</v>
      </c>
      <c r="B17" s="8" t="s">
        <v>42</v>
      </c>
      <c r="C17" s="8" t="s">
        <v>43</v>
      </c>
      <c r="D17" s="8" t="s">
        <v>18</v>
      </c>
      <c r="E17" s="8" t="s">
        <v>9</v>
      </c>
    </row>
    <row r="18" spans="1:8">
      <c r="A18" s="7">
        <f t="shared" si="0"/>
        <v>17</v>
      </c>
      <c r="B18" s="8" t="s">
        <v>44</v>
      </c>
      <c r="C18" s="8" t="s">
        <v>45</v>
      </c>
      <c r="D18" s="8" t="s">
        <v>15</v>
      </c>
      <c r="E18" s="8" t="s">
        <v>9</v>
      </c>
    </row>
    <row r="19" spans="1:8">
      <c r="A19" s="7">
        <f t="shared" si="0"/>
        <v>18</v>
      </c>
      <c r="B19" s="8" t="s">
        <v>46</v>
      </c>
      <c r="C19" s="8" t="s">
        <v>47</v>
      </c>
      <c r="D19" s="8" t="s">
        <v>18</v>
      </c>
      <c r="E19" s="8" t="s">
        <v>9</v>
      </c>
    </row>
    <row r="20" spans="1:8">
      <c r="A20" s="7">
        <f t="shared" si="0"/>
        <v>19</v>
      </c>
      <c r="B20" s="8" t="s">
        <v>48</v>
      </c>
      <c r="C20" s="8" t="s">
        <v>49</v>
      </c>
      <c r="D20" s="8" t="s">
        <v>31</v>
      </c>
      <c r="E20" s="8" t="s">
        <v>9</v>
      </c>
    </row>
    <row r="21" spans="1:8">
      <c r="A21" s="7">
        <f t="shared" si="0"/>
        <v>20</v>
      </c>
      <c r="B21" s="8" t="s">
        <v>50</v>
      </c>
      <c r="C21" s="8" t="s">
        <v>51</v>
      </c>
      <c r="D21" s="8" t="s">
        <v>31</v>
      </c>
      <c r="E21" s="8" t="s">
        <v>9</v>
      </c>
    </row>
    <row r="22" spans="1:8">
      <c r="A22" s="7">
        <f t="shared" si="0"/>
        <v>21</v>
      </c>
      <c r="B22" s="8" t="s">
        <v>50</v>
      </c>
      <c r="C22" s="8" t="s">
        <v>52</v>
      </c>
      <c r="D22" s="8" t="s">
        <v>31</v>
      </c>
      <c r="E22" s="8" t="s">
        <v>9</v>
      </c>
    </row>
    <row r="23" spans="1:8">
      <c r="A23" s="7">
        <f t="shared" si="0"/>
        <v>22</v>
      </c>
      <c r="B23" s="8" t="s">
        <v>53</v>
      </c>
      <c r="C23" s="8" t="s">
        <v>54</v>
      </c>
      <c r="D23" s="8" t="s">
        <v>15</v>
      </c>
      <c r="E23" s="8" t="s">
        <v>9</v>
      </c>
    </row>
    <row r="24" spans="1:8">
      <c r="A24" s="7">
        <f t="shared" si="0"/>
        <v>23</v>
      </c>
      <c r="B24" s="8" t="s">
        <v>55</v>
      </c>
      <c r="C24" s="8" t="s">
        <v>56</v>
      </c>
      <c r="D24" s="8" t="s">
        <v>31</v>
      </c>
      <c r="E24" s="8" t="s">
        <v>9</v>
      </c>
    </row>
    <row r="25" spans="1:8">
      <c r="A25" s="7">
        <f t="shared" si="0"/>
        <v>24</v>
      </c>
      <c r="B25" s="8" t="s">
        <v>57</v>
      </c>
      <c r="C25" s="8" t="s">
        <v>58</v>
      </c>
      <c r="D25" s="8" t="s">
        <v>31</v>
      </c>
      <c r="E25" s="8" t="s">
        <v>9</v>
      </c>
      <c r="H25" s="3" t="s">
        <v>59</v>
      </c>
    </row>
    <row r="26" spans="1:8">
      <c r="A26" s="7">
        <f t="shared" si="0"/>
        <v>25</v>
      </c>
      <c r="B26" s="8" t="s">
        <v>60</v>
      </c>
      <c r="C26" s="8" t="s">
        <v>61</v>
      </c>
      <c r="D26" s="8" t="s">
        <v>8</v>
      </c>
      <c r="E26" s="8" t="s">
        <v>9</v>
      </c>
      <c r="G26" s="8" t="s">
        <v>9</v>
      </c>
      <c r="H26" s="3" t="s">
        <v>62</v>
      </c>
    </row>
    <row r="27" spans="1:8">
      <c r="A27" s="7">
        <f t="shared" si="0"/>
        <v>26</v>
      </c>
      <c r="B27" s="8" t="s">
        <v>63</v>
      </c>
      <c r="C27" s="8" t="s">
        <v>64</v>
      </c>
      <c r="D27" s="8" t="s">
        <v>18</v>
      </c>
      <c r="E27" s="8" t="s">
        <v>9</v>
      </c>
      <c r="G27" s="2" t="s">
        <v>65</v>
      </c>
      <c r="H27" s="3" t="s">
        <v>66</v>
      </c>
    </row>
    <row r="28" spans="1:8">
      <c r="A28" s="7">
        <f t="shared" si="0"/>
        <v>27</v>
      </c>
      <c r="B28" s="8" t="s">
        <v>67</v>
      </c>
      <c r="C28" s="8" t="s">
        <v>68</v>
      </c>
      <c r="D28" s="8" t="s">
        <v>69</v>
      </c>
      <c r="E28" s="8" t="s">
        <v>9</v>
      </c>
      <c r="G28" s="8" t="s">
        <v>70</v>
      </c>
      <c r="H28" s="3" t="s">
        <v>71</v>
      </c>
    </row>
    <row r="29" spans="1:8">
      <c r="A29" s="7">
        <f t="shared" si="0"/>
        <v>28</v>
      </c>
      <c r="B29" s="8" t="s">
        <v>60</v>
      </c>
      <c r="C29" s="8" t="s">
        <v>72</v>
      </c>
      <c r="D29" s="8" t="s">
        <v>18</v>
      </c>
      <c r="E29" s="8" t="s">
        <v>9</v>
      </c>
      <c r="G29" s="2" t="s">
        <v>73</v>
      </c>
      <c r="H29" s="3" t="s">
        <v>74</v>
      </c>
    </row>
    <row r="30" spans="1:8">
      <c r="A30" s="7">
        <f t="shared" si="0"/>
        <v>29</v>
      </c>
      <c r="B30" s="2" t="s">
        <v>75</v>
      </c>
      <c r="C30" s="2" t="s">
        <v>76</v>
      </c>
      <c r="D30" s="2" t="s">
        <v>15</v>
      </c>
      <c r="E30" s="2" t="s">
        <v>9</v>
      </c>
      <c r="G30" s="8" t="s">
        <v>77</v>
      </c>
    </row>
    <row r="31" spans="1:8">
      <c r="A31" s="7">
        <f t="shared" si="0"/>
        <v>30</v>
      </c>
      <c r="B31" s="2" t="s">
        <v>78</v>
      </c>
      <c r="C31" s="2" t="s">
        <v>79</v>
      </c>
      <c r="D31" s="2" t="s">
        <v>18</v>
      </c>
      <c r="E31" s="2" t="s">
        <v>9</v>
      </c>
      <c r="G31" s="2" t="s">
        <v>80</v>
      </c>
      <c r="H31" s="3" t="s">
        <v>81</v>
      </c>
    </row>
    <row r="32" spans="1:8">
      <c r="A32" s="7">
        <f t="shared" si="0"/>
        <v>31</v>
      </c>
      <c r="B32" s="2" t="s">
        <v>82</v>
      </c>
      <c r="C32" s="2" t="s">
        <v>83</v>
      </c>
      <c r="D32" s="2" t="s">
        <v>8</v>
      </c>
      <c r="E32" s="2" t="s">
        <v>9</v>
      </c>
      <c r="G32" s="2" t="s">
        <v>84</v>
      </c>
      <c r="H32" s="3" t="s">
        <v>85</v>
      </c>
    </row>
    <row r="33" spans="1:8">
      <c r="A33" s="7">
        <f t="shared" si="0"/>
        <v>32</v>
      </c>
      <c r="B33" s="2" t="s">
        <v>86</v>
      </c>
      <c r="C33" s="2" t="s">
        <v>87</v>
      </c>
      <c r="D33" s="2" t="s">
        <v>88</v>
      </c>
      <c r="E33" s="2" t="s">
        <v>9</v>
      </c>
      <c r="G33" s="8" t="s">
        <v>89</v>
      </c>
      <c r="H33" s="3" t="s">
        <v>90</v>
      </c>
    </row>
    <row r="34" spans="1:8">
      <c r="A34" s="7">
        <f t="shared" si="0"/>
        <v>33</v>
      </c>
      <c r="B34" s="2" t="s">
        <v>91</v>
      </c>
      <c r="C34" s="2" t="s">
        <v>92</v>
      </c>
      <c r="D34" s="2" t="s">
        <v>31</v>
      </c>
      <c r="E34" s="2" t="s">
        <v>9</v>
      </c>
      <c r="G34" s="10" t="s">
        <v>93</v>
      </c>
      <c r="H34" s="3" t="s">
        <v>94</v>
      </c>
    </row>
    <row r="35" spans="1:8">
      <c r="A35" s="7">
        <f t="shared" si="0"/>
        <v>34</v>
      </c>
      <c r="B35" s="2" t="s">
        <v>95</v>
      </c>
      <c r="C35" s="2" t="s">
        <v>52</v>
      </c>
      <c r="D35" s="2" t="s">
        <v>69</v>
      </c>
      <c r="E35" s="2" t="s">
        <v>9</v>
      </c>
    </row>
    <row r="36" spans="1:8">
      <c r="A36" s="7">
        <f t="shared" si="0"/>
        <v>35</v>
      </c>
      <c r="B36" s="2" t="s">
        <v>96</v>
      </c>
      <c r="C36" s="2" t="s">
        <v>97</v>
      </c>
      <c r="D36" s="2" t="s">
        <v>69</v>
      </c>
      <c r="E36" s="2" t="s">
        <v>9</v>
      </c>
    </row>
    <row r="37" spans="1:8">
      <c r="A37" s="7">
        <f t="shared" si="0"/>
        <v>36</v>
      </c>
      <c r="B37" s="2" t="s">
        <v>98</v>
      </c>
      <c r="C37" s="2" t="s">
        <v>99</v>
      </c>
      <c r="D37" s="2" t="s">
        <v>8</v>
      </c>
      <c r="E37" s="2" t="s">
        <v>9</v>
      </c>
    </row>
    <row r="38" spans="1:8">
      <c r="A38" s="7">
        <f t="shared" si="0"/>
        <v>37</v>
      </c>
      <c r="B38" s="2" t="s">
        <v>100</v>
      </c>
      <c r="C38" s="2" t="s">
        <v>101</v>
      </c>
      <c r="D38" s="2" t="s">
        <v>69</v>
      </c>
      <c r="E38" s="2" t="s">
        <v>9</v>
      </c>
    </row>
    <row r="39" spans="1:8">
      <c r="A39" s="7">
        <f t="shared" si="0"/>
        <v>38</v>
      </c>
      <c r="B39" s="2" t="s">
        <v>78</v>
      </c>
      <c r="C39" s="2" t="s">
        <v>102</v>
      </c>
      <c r="D39" s="2" t="s">
        <v>8</v>
      </c>
      <c r="E39" s="2" t="s">
        <v>9</v>
      </c>
    </row>
    <row r="40" spans="1:8">
      <c r="A40" s="7">
        <f t="shared" si="0"/>
        <v>39</v>
      </c>
      <c r="B40" s="2" t="s">
        <v>103</v>
      </c>
      <c r="C40" s="2" t="s">
        <v>104</v>
      </c>
      <c r="D40" s="2" t="s">
        <v>15</v>
      </c>
      <c r="E40" s="2" t="s">
        <v>9</v>
      </c>
    </row>
    <row r="41" spans="1:8">
      <c r="A41" s="7">
        <f t="shared" si="0"/>
        <v>40</v>
      </c>
      <c r="B41" s="2" t="s">
        <v>105</v>
      </c>
      <c r="C41" s="2" t="s">
        <v>101</v>
      </c>
      <c r="D41" s="2" t="s">
        <v>31</v>
      </c>
      <c r="E41" s="2" t="s">
        <v>9</v>
      </c>
    </row>
    <row r="42" spans="1:8">
      <c r="A42" s="7">
        <f t="shared" si="0"/>
        <v>41</v>
      </c>
      <c r="B42" s="2" t="s">
        <v>106</v>
      </c>
      <c r="C42" s="2" t="s">
        <v>30</v>
      </c>
      <c r="D42" s="2" t="s">
        <v>8</v>
      </c>
      <c r="E42" s="2" t="s">
        <v>9</v>
      </c>
    </row>
    <row r="43" spans="1:8">
      <c r="A43" s="7">
        <f t="shared" si="0"/>
        <v>42</v>
      </c>
      <c r="B43" s="2" t="s">
        <v>107</v>
      </c>
      <c r="C43" s="2" t="s">
        <v>108</v>
      </c>
      <c r="D43" s="2" t="s">
        <v>8</v>
      </c>
      <c r="E43" s="2" t="s">
        <v>9</v>
      </c>
    </row>
    <row r="44" spans="1:8">
      <c r="A44" s="7">
        <f t="shared" si="0"/>
        <v>43</v>
      </c>
      <c r="B44" s="2" t="s">
        <v>109</v>
      </c>
      <c r="C44" s="2" t="s">
        <v>99</v>
      </c>
      <c r="D44" s="2" t="s">
        <v>69</v>
      </c>
      <c r="E44" s="2" t="s">
        <v>9</v>
      </c>
    </row>
    <row r="45" spans="1:8">
      <c r="A45" s="7">
        <f t="shared" si="0"/>
        <v>44</v>
      </c>
      <c r="B45" s="2" t="s">
        <v>110</v>
      </c>
      <c r="C45" s="2" t="s">
        <v>111</v>
      </c>
      <c r="D45" s="2" t="s">
        <v>8</v>
      </c>
      <c r="E45" s="2" t="s">
        <v>9</v>
      </c>
    </row>
    <row r="46" spans="1:8">
      <c r="A46" s="7">
        <f t="shared" si="0"/>
        <v>45</v>
      </c>
      <c r="B46" s="2" t="s">
        <v>105</v>
      </c>
      <c r="C46" s="2" t="s">
        <v>112</v>
      </c>
      <c r="D46" s="2" t="s">
        <v>15</v>
      </c>
      <c r="E46" s="2" t="s">
        <v>9</v>
      </c>
    </row>
    <row r="47" spans="1:8">
      <c r="A47" s="7">
        <f t="shared" si="0"/>
        <v>46</v>
      </c>
      <c r="B47" s="2" t="s">
        <v>113</v>
      </c>
      <c r="C47" s="2" t="s">
        <v>22</v>
      </c>
      <c r="D47" s="2" t="s">
        <v>8</v>
      </c>
      <c r="E47" s="2" t="s">
        <v>9</v>
      </c>
    </row>
    <row r="48" spans="1:8">
      <c r="A48" s="7">
        <f t="shared" si="0"/>
        <v>47</v>
      </c>
      <c r="B48" s="2" t="s">
        <v>114</v>
      </c>
      <c r="C48" s="2" t="s">
        <v>115</v>
      </c>
      <c r="D48" s="2" t="s">
        <v>8</v>
      </c>
      <c r="E48" s="2" t="s">
        <v>9</v>
      </c>
    </row>
    <row r="49" spans="1:5">
      <c r="A49" s="7">
        <f t="shared" si="0"/>
        <v>48</v>
      </c>
      <c r="B49" s="2" t="s">
        <v>116</v>
      </c>
      <c r="C49" s="2" t="s">
        <v>117</v>
      </c>
      <c r="D49" s="2" t="s">
        <v>15</v>
      </c>
      <c r="E49" s="2" t="s">
        <v>9</v>
      </c>
    </row>
    <row r="50" spans="1:5">
      <c r="A50" s="7">
        <f t="shared" si="0"/>
        <v>49</v>
      </c>
      <c r="B50" s="2" t="s">
        <v>118</v>
      </c>
      <c r="C50" s="2" t="s">
        <v>119</v>
      </c>
      <c r="D50" s="2" t="s">
        <v>8</v>
      </c>
      <c r="E50" s="2" t="s">
        <v>9</v>
      </c>
    </row>
    <row r="51" spans="1:5">
      <c r="A51" s="7">
        <f t="shared" si="0"/>
        <v>50</v>
      </c>
      <c r="B51" s="2" t="s">
        <v>120</v>
      </c>
      <c r="C51" s="2" t="s">
        <v>121</v>
      </c>
      <c r="D51" s="2" t="s">
        <v>31</v>
      </c>
      <c r="E51" s="2" t="s">
        <v>9</v>
      </c>
    </row>
    <row r="52" spans="1:5">
      <c r="A52" s="7">
        <f t="shared" si="0"/>
        <v>51</v>
      </c>
      <c r="B52" s="2" t="s">
        <v>122</v>
      </c>
      <c r="C52" s="2" t="s">
        <v>123</v>
      </c>
      <c r="D52" s="2" t="s">
        <v>15</v>
      </c>
      <c r="E52" s="2" t="s">
        <v>9</v>
      </c>
    </row>
    <row r="53" spans="1:5">
      <c r="A53" s="7">
        <f t="shared" si="0"/>
        <v>52</v>
      </c>
      <c r="B53" s="2" t="s">
        <v>124</v>
      </c>
      <c r="C53" s="2" t="s">
        <v>125</v>
      </c>
      <c r="D53" s="2" t="s">
        <v>8</v>
      </c>
      <c r="E53" s="2" t="s">
        <v>9</v>
      </c>
    </row>
    <row r="54" spans="1:5">
      <c r="A54" s="7">
        <f t="shared" si="0"/>
        <v>53</v>
      </c>
      <c r="B54" s="2" t="s">
        <v>126</v>
      </c>
      <c r="C54" s="2" t="s">
        <v>127</v>
      </c>
      <c r="D54" s="2" t="s">
        <v>18</v>
      </c>
      <c r="E54" s="2" t="s">
        <v>9</v>
      </c>
    </row>
    <row r="55" spans="1:5">
      <c r="A55" s="7">
        <f t="shared" si="0"/>
        <v>54</v>
      </c>
      <c r="B55" s="2" t="s">
        <v>128</v>
      </c>
      <c r="C55" s="2" t="s">
        <v>129</v>
      </c>
      <c r="D55" s="2" t="s">
        <v>31</v>
      </c>
      <c r="E55" s="2" t="s">
        <v>9</v>
      </c>
    </row>
    <row r="56" spans="1:5">
      <c r="A56" s="7">
        <f t="shared" si="0"/>
        <v>55</v>
      </c>
      <c r="B56" s="2" t="s">
        <v>130</v>
      </c>
      <c r="C56" s="2" t="s">
        <v>131</v>
      </c>
      <c r="D56" s="2" t="s">
        <v>34</v>
      </c>
      <c r="E56" s="2" t="s">
        <v>9</v>
      </c>
    </row>
    <row r="57" spans="1:5">
      <c r="A57" s="7">
        <f t="shared" si="0"/>
        <v>56</v>
      </c>
    </row>
    <row r="58" spans="1:5">
      <c r="A58" s="7">
        <f t="shared" si="0"/>
        <v>57</v>
      </c>
    </row>
    <row r="59" spans="1:5">
      <c r="A59" s="7">
        <f t="shared" si="0"/>
        <v>58</v>
      </c>
    </row>
    <row r="60" spans="1:5">
      <c r="A60" s="7">
        <f t="shared" si="0"/>
        <v>59</v>
      </c>
    </row>
    <row r="61" spans="1:5">
      <c r="A61" s="7">
        <f t="shared" si="0"/>
        <v>60</v>
      </c>
    </row>
    <row r="62" spans="1:5">
      <c r="A62" s="7">
        <f t="shared" si="0"/>
        <v>61</v>
      </c>
    </row>
    <row r="63" spans="1:5">
      <c r="A63" s="7">
        <f t="shared" si="0"/>
        <v>62</v>
      </c>
    </row>
    <row r="64" spans="1:5">
      <c r="A64" s="7">
        <f t="shared" si="0"/>
        <v>63</v>
      </c>
    </row>
    <row r="65" spans="1:5">
      <c r="A65" s="7">
        <f t="shared" si="0"/>
        <v>64</v>
      </c>
    </row>
    <row r="66" spans="1:5">
      <c r="A66" s="7">
        <f t="shared" si="0"/>
        <v>65</v>
      </c>
    </row>
    <row r="67" spans="1:5">
      <c r="A67" s="7">
        <f t="shared" ref="A67:A130" si="1">SUM(A66+1)</f>
        <v>66</v>
      </c>
    </row>
    <row r="68" spans="1:5">
      <c r="A68" s="7">
        <f t="shared" si="1"/>
        <v>67</v>
      </c>
    </row>
    <row r="69" spans="1:5">
      <c r="A69" s="7">
        <f t="shared" si="1"/>
        <v>68</v>
      </c>
    </row>
    <row r="70" spans="1:5">
      <c r="A70" s="7">
        <f t="shared" si="1"/>
        <v>69</v>
      </c>
    </row>
    <row r="71" spans="1:5">
      <c r="A71" s="7">
        <f t="shared" si="1"/>
        <v>70</v>
      </c>
      <c r="B71" s="8"/>
      <c r="C71" s="8"/>
      <c r="D71" s="8"/>
      <c r="E71" s="8"/>
    </row>
    <row r="72" spans="1:5">
      <c r="A72" s="7">
        <f t="shared" si="1"/>
        <v>71</v>
      </c>
      <c r="B72" s="8"/>
      <c r="C72" s="8"/>
      <c r="D72" s="8"/>
      <c r="E72" s="8"/>
    </row>
    <row r="73" spans="1:5">
      <c r="A73" s="7">
        <f t="shared" si="1"/>
        <v>72</v>
      </c>
      <c r="B73" s="8"/>
      <c r="C73" s="8"/>
      <c r="D73" s="8"/>
      <c r="E73" s="8"/>
    </row>
    <row r="74" spans="1:5">
      <c r="A74" s="7">
        <f t="shared" si="1"/>
        <v>73</v>
      </c>
      <c r="B74" s="8"/>
      <c r="C74" s="8"/>
      <c r="D74" s="8"/>
      <c r="E74" s="8"/>
    </row>
    <row r="75" spans="1:5">
      <c r="A75" s="7">
        <f t="shared" si="1"/>
        <v>74</v>
      </c>
      <c r="B75" s="8"/>
      <c r="C75" s="8"/>
      <c r="D75" s="8"/>
      <c r="E75" s="8"/>
    </row>
    <row r="76" spans="1:5">
      <c r="A76" s="7">
        <f t="shared" si="1"/>
        <v>75</v>
      </c>
      <c r="B76" s="8"/>
      <c r="C76" s="8"/>
      <c r="D76" s="8"/>
      <c r="E76" s="8"/>
    </row>
    <row r="77" spans="1:5">
      <c r="A77" s="7">
        <f t="shared" si="1"/>
        <v>76</v>
      </c>
      <c r="B77" s="8"/>
      <c r="C77" s="8"/>
      <c r="D77" s="8"/>
      <c r="E77" s="8"/>
    </row>
    <row r="78" spans="1:5">
      <c r="A78" s="7">
        <f t="shared" si="1"/>
        <v>77</v>
      </c>
      <c r="B78" s="8"/>
      <c r="C78" s="8"/>
      <c r="D78" s="8"/>
      <c r="E78" s="8"/>
    </row>
    <row r="79" spans="1:5">
      <c r="A79" s="7">
        <f t="shared" si="1"/>
        <v>78</v>
      </c>
      <c r="B79" s="8"/>
      <c r="C79" s="8"/>
      <c r="D79" s="8"/>
      <c r="E79" s="8"/>
    </row>
    <row r="80" spans="1:5">
      <c r="A80" s="7">
        <f t="shared" si="1"/>
        <v>79</v>
      </c>
      <c r="B80" s="8"/>
      <c r="C80" s="8"/>
      <c r="D80" s="8"/>
      <c r="E80" s="8"/>
    </row>
    <row r="81" spans="1:5">
      <c r="A81" s="7">
        <f t="shared" si="1"/>
        <v>80</v>
      </c>
      <c r="B81" s="8"/>
      <c r="C81" s="8"/>
      <c r="D81" s="8"/>
      <c r="E81" s="8"/>
    </row>
    <row r="82" spans="1:5">
      <c r="A82" s="7">
        <f t="shared" si="1"/>
        <v>81</v>
      </c>
      <c r="B82" s="8"/>
      <c r="C82" s="8"/>
      <c r="D82" s="8"/>
      <c r="E82" s="8"/>
    </row>
    <row r="83" spans="1:5">
      <c r="A83" s="7">
        <f t="shared" si="1"/>
        <v>82</v>
      </c>
      <c r="B83" s="8"/>
      <c r="C83" s="8"/>
      <c r="D83" s="8"/>
      <c r="E83" s="8"/>
    </row>
    <row r="84" spans="1:5">
      <c r="A84" s="7">
        <f t="shared" si="1"/>
        <v>83</v>
      </c>
      <c r="B84" s="8"/>
      <c r="C84" s="8"/>
      <c r="D84" s="8"/>
      <c r="E84" s="8"/>
    </row>
    <row r="85" spans="1:5">
      <c r="A85" s="7">
        <f t="shared" si="1"/>
        <v>84</v>
      </c>
      <c r="B85" s="8"/>
      <c r="C85" s="8"/>
      <c r="D85" s="8"/>
      <c r="E85" s="8"/>
    </row>
    <row r="86" spans="1:5">
      <c r="A86" s="7">
        <f t="shared" si="1"/>
        <v>85</v>
      </c>
      <c r="B86" s="8"/>
      <c r="C86" s="8"/>
      <c r="D86" s="8"/>
      <c r="E86" s="8"/>
    </row>
    <row r="87" spans="1:5">
      <c r="A87" s="7">
        <f t="shared" si="1"/>
        <v>86</v>
      </c>
      <c r="B87" s="8"/>
      <c r="C87" s="8"/>
      <c r="D87" s="8"/>
      <c r="E87" s="8"/>
    </row>
    <row r="88" spans="1:5">
      <c r="A88" s="7">
        <f t="shared" si="1"/>
        <v>87</v>
      </c>
      <c r="B88" s="8"/>
      <c r="C88" s="8"/>
      <c r="D88" s="8"/>
      <c r="E88" s="8"/>
    </row>
    <row r="89" spans="1:5">
      <c r="A89" s="7">
        <f t="shared" si="1"/>
        <v>88</v>
      </c>
      <c r="B89" s="8"/>
      <c r="C89" s="8"/>
      <c r="D89" s="8"/>
      <c r="E89" s="8"/>
    </row>
    <row r="90" spans="1:5">
      <c r="A90" s="7">
        <f t="shared" si="1"/>
        <v>89</v>
      </c>
      <c r="B90" s="8"/>
      <c r="C90" s="8"/>
      <c r="D90" s="8"/>
      <c r="E90" s="8"/>
    </row>
    <row r="91" spans="1:5">
      <c r="A91" s="7">
        <f t="shared" si="1"/>
        <v>90</v>
      </c>
      <c r="B91" s="11"/>
      <c r="C91" s="8"/>
      <c r="D91" s="8"/>
      <c r="E91" s="8"/>
    </row>
    <row r="92" spans="1:5">
      <c r="A92" s="7">
        <f t="shared" si="1"/>
        <v>91</v>
      </c>
      <c r="B92" s="8"/>
      <c r="C92" s="8"/>
      <c r="D92" s="8"/>
      <c r="E92" s="8"/>
    </row>
    <row r="93" spans="1:5">
      <c r="A93" s="7">
        <f t="shared" si="1"/>
        <v>92</v>
      </c>
      <c r="B93" s="8"/>
      <c r="C93" s="8"/>
      <c r="D93" s="8"/>
      <c r="E93" s="8"/>
    </row>
    <row r="94" spans="1:5">
      <c r="A94" s="7">
        <f t="shared" si="1"/>
        <v>93</v>
      </c>
      <c r="B94" s="8"/>
      <c r="C94" s="8"/>
      <c r="D94" s="8"/>
      <c r="E94" s="8"/>
    </row>
    <row r="95" spans="1:5">
      <c r="A95" s="7">
        <f t="shared" si="1"/>
        <v>94</v>
      </c>
      <c r="B95" s="8"/>
      <c r="C95" s="8"/>
      <c r="D95" s="8"/>
      <c r="E95" s="8"/>
    </row>
    <row r="96" spans="1:5">
      <c r="A96" s="7">
        <f t="shared" si="1"/>
        <v>95</v>
      </c>
      <c r="B96" s="8"/>
      <c r="C96" s="8"/>
      <c r="D96" s="8"/>
      <c r="E96" s="8"/>
    </row>
    <row r="97" spans="1:5">
      <c r="A97" s="7">
        <f t="shared" si="1"/>
        <v>96</v>
      </c>
      <c r="B97" s="8"/>
      <c r="C97" s="8"/>
      <c r="D97" s="8"/>
      <c r="E97" s="8"/>
    </row>
    <row r="98" spans="1:5">
      <c r="A98" s="7">
        <f t="shared" si="1"/>
        <v>97</v>
      </c>
      <c r="B98" s="8"/>
      <c r="C98" s="8"/>
      <c r="D98" s="8"/>
      <c r="E98" s="8"/>
    </row>
    <row r="99" spans="1:5">
      <c r="A99" s="7">
        <f t="shared" si="1"/>
        <v>98</v>
      </c>
      <c r="B99" s="8"/>
      <c r="C99" s="8"/>
      <c r="D99" s="8"/>
      <c r="E99" s="8"/>
    </row>
    <row r="100" spans="1:5">
      <c r="A100" s="7">
        <f t="shared" si="1"/>
        <v>99</v>
      </c>
      <c r="B100" s="8"/>
      <c r="C100" s="8"/>
      <c r="D100" s="8"/>
      <c r="E100" s="8"/>
    </row>
    <row r="101" spans="1:5">
      <c r="A101" s="7">
        <f t="shared" si="1"/>
        <v>100</v>
      </c>
      <c r="B101" s="11" t="s">
        <v>132</v>
      </c>
      <c r="C101" s="8" t="s">
        <v>133</v>
      </c>
      <c r="D101" s="8" t="s">
        <v>34</v>
      </c>
      <c r="E101" s="8" t="s">
        <v>134</v>
      </c>
    </row>
    <row r="102" spans="1:5">
      <c r="A102" s="7">
        <f t="shared" si="1"/>
        <v>101</v>
      </c>
      <c r="B102" s="8" t="s">
        <v>135</v>
      </c>
      <c r="C102" s="8" t="s">
        <v>136</v>
      </c>
      <c r="D102" s="8" t="s">
        <v>8</v>
      </c>
      <c r="E102" s="8" t="s">
        <v>134</v>
      </c>
    </row>
    <row r="103" spans="1:5">
      <c r="A103" s="7">
        <f t="shared" si="1"/>
        <v>102</v>
      </c>
      <c r="B103" s="8" t="s">
        <v>137</v>
      </c>
      <c r="C103" s="8" t="s">
        <v>138</v>
      </c>
      <c r="D103" s="8" t="s">
        <v>8</v>
      </c>
      <c r="E103" s="8" t="s">
        <v>134</v>
      </c>
    </row>
    <row r="104" spans="1:5">
      <c r="A104" s="7">
        <f t="shared" si="1"/>
        <v>103</v>
      </c>
      <c r="B104" s="8" t="s">
        <v>139</v>
      </c>
      <c r="C104" s="8" t="s">
        <v>140</v>
      </c>
      <c r="D104" s="8" t="s">
        <v>34</v>
      </c>
      <c r="E104" s="8" t="s">
        <v>134</v>
      </c>
    </row>
    <row r="105" spans="1:5">
      <c r="A105" s="7">
        <f t="shared" si="1"/>
        <v>104</v>
      </c>
      <c r="B105" s="8" t="s">
        <v>139</v>
      </c>
      <c r="C105" s="8" t="s">
        <v>141</v>
      </c>
      <c r="D105" s="8" t="s">
        <v>18</v>
      </c>
      <c r="E105" s="8" t="s">
        <v>134</v>
      </c>
    </row>
    <row r="106" spans="1:5">
      <c r="A106" s="7">
        <f t="shared" si="1"/>
        <v>105</v>
      </c>
      <c r="B106" s="8" t="s">
        <v>142</v>
      </c>
      <c r="C106" s="8" t="s">
        <v>143</v>
      </c>
      <c r="D106" s="8" t="s">
        <v>34</v>
      </c>
      <c r="E106" s="8" t="s">
        <v>134</v>
      </c>
    </row>
    <row r="107" spans="1:5">
      <c r="A107" s="7">
        <f t="shared" si="1"/>
        <v>106</v>
      </c>
      <c r="B107" s="8" t="s">
        <v>142</v>
      </c>
      <c r="C107" s="8" t="s">
        <v>144</v>
      </c>
      <c r="D107" s="8" t="s">
        <v>34</v>
      </c>
      <c r="E107" s="8" t="s">
        <v>134</v>
      </c>
    </row>
    <row r="108" spans="1:5">
      <c r="A108" s="7">
        <f t="shared" si="1"/>
        <v>107</v>
      </c>
      <c r="B108" s="8" t="s">
        <v>145</v>
      </c>
      <c r="C108" s="8" t="s">
        <v>146</v>
      </c>
      <c r="D108" s="8" t="s">
        <v>18</v>
      </c>
      <c r="E108" s="8" t="s">
        <v>134</v>
      </c>
    </row>
    <row r="109" spans="1:5">
      <c r="A109" s="7">
        <f t="shared" si="1"/>
        <v>108</v>
      </c>
      <c r="B109" s="8" t="s">
        <v>145</v>
      </c>
      <c r="C109" s="8" t="s">
        <v>147</v>
      </c>
      <c r="D109" s="8" t="s">
        <v>15</v>
      </c>
      <c r="E109" s="8" t="s">
        <v>134</v>
      </c>
    </row>
    <row r="110" spans="1:5">
      <c r="A110" s="7">
        <f t="shared" si="1"/>
        <v>109</v>
      </c>
      <c r="B110" s="8" t="s">
        <v>148</v>
      </c>
      <c r="C110" s="8" t="s">
        <v>149</v>
      </c>
      <c r="D110" s="8" t="s">
        <v>69</v>
      </c>
      <c r="E110" s="8" t="s">
        <v>134</v>
      </c>
    </row>
    <row r="111" spans="1:5">
      <c r="A111" s="7">
        <f t="shared" si="1"/>
        <v>110</v>
      </c>
      <c r="B111" s="8" t="s">
        <v>150</v>
      </c>
      <c r="C111" s="8" t="s">
        <v>151</v>
      </c>
      <c r="D111" s="8" t="s">
        <v>18</v>
      </c>
      <c r="E111" s="8" t="s">
        <v>134</v>
      </c>
    </row>
    <row r="112" spans="1:5">
      <c r="A112" s="7">
        <f t="shared" si="1"/>
        <v>111</v>
      </c>
      <c r="B112" s="8" t="s">
        <v>152</v>
      </c>
      <c r="C112" s="8" t="s">
        <v>153</v>
      </c>
      <c r="D112" s="8" t="s">
        <v>34</v>
      </c>
      <c r="E112" s="8" t="s">
        <v>134</v>
      </c>
    </row>
    <row r="113" spans="1:5">
      <c r="A113" s="7">
        <f t="shared" si="1"/>
        <v>112</v>
      </c>
      <c r="B113" s="8" t="s">
        <v>154</v>
      </c>
      <c r="C113" s="8" t="s">
        <v>155</v>
      </c>
      <c r="D113" s="8" t="s">
        <v>18</v>
      </c>
      <c r="E113" s="8" t="s">
        <v>134</v>
      </c>
    </row>
    <row r="114" spans="1:5">
      <c r="A114" s="7">
        <f t="shared" si="1"/>
        <v>113</v>
      </c>
      <c r="B114" s="8" t="s">
        <v>156</v>
      </c>
      <c r="C114" s="8" t="s">
        <v>157</v>
      </c>
      <c r="D114" s="8" t="s">
        <v>18</v>
      </c>
      <c r="E114" s="8" t="s">
        <v>134</v>
      </c>
    </row>
    <row r="115" spans="1:5">
      <c r="A115" s="7">
        <f t="shared" si="1"/>
        <v>114</v>
      </c>
      <c r="B115" s="8" t="s">
        <v>158</v>
      </c>
      <c r="C115" s="8" t="s">
        <v>159</v>
      </c>
      <c r="D115" s="8" t="s">
        <v>18</v>
      </c>
      <c r="E115" s="8" t="s">
        <v>134</v>
      </c>
    </row>
    <row r="116" spans="1:5">
      <c r="A116" s="7">
        <f t="shared" si="1"/>
        <v>115</v>
      </c>
      <c r="B116" s="12" t="s">
        <v>160</v>
      </c>
      <c r="C116" s="12" t="s">
        <v>161</v>
      </c>
      <c r="D116" s="2" t="s">
        <v>69</v>
      </c>
      <c r="E116" s="8" t="s">
        <v>134</v>
      </c>
    </row>
    <row r="117" spans="1:5">
      <c r="A117" s="7">
        <f t="shared" si="1"/>
        <v>116</v>
      </c>
      <c r="B117" s="12" t="s">
        <v>162</v>
      </c>
      <c r="C117" s="12" t="s">
        <v>47</v>
      </c>
      <c r="D117" s="2" t="s">
        <v>18</v>
      </c>
      <c r="E117" s="8" t="s">
        <v>134</v>
      </c>
    </row>
    <row r="118" spans="1:5">
      <c r="A118" s="7">
        <f t="shared" si="1"/>
        <v>117</v>
      </c>
      <c r="B118" s="12" t="s">
        <v>163</v>
      </c>
      <c r="C118" s="12" t="s">
        <v>164</v>
      </c>
      <c r="D118" s="2" t="s">
        <v>69</v>
      </c>
      <c r="E118" s="8" t="s">
        <v>134</v>
      </c>
    </row>
    <row r="119" spans="1:5">
      <c r="A119" s="7">
        <f t="shared" si="1"/>
        <v>118</v>
      </c>
      <c r="B119" s="12" t="s">
        <v>165</v>
      </c>
      <c r="C119" s="12" t="s">
        <v>47</v>
      </c>
      <c r="D119" s="2" t="s">
        <v>34</v>
      </c>
      <c r="E119" s="8" t="s">
        <v>134</v>
      </c>
    </row>
    <row r="120" spans="1:5">
      <c r="A120" s="7">
        <f t="shared" si="1"/>
        <v>119</v>
      </c>
      <c r="B120" s="12" t="s">
        <v>166</v>
      </c>
      <c r="C120" s="12" t="s">
        <v>167</v>
      </c>
      <c r="D120" s="2" t="s">
        <v>8</v>
      </c>
      <c r="E120" s="8" t="s">
        <v>134</v>
      </c>
    </row>
    <row r="121" spans="1:5">
      <c r="A121" s="7">
        <f t="shared" si="1"/>
        <v>120</v>
      </c>
      <c r="B121" s="12" t="s">
        <v>168</v>
      </c>
      <c r="C121" s="12" t="s">
        <v>169</v>
      </c>
      <c r="D121" s="2" t="s">
        <v>34</v>
      </c>
      <c r="E121" s="8" t="s">
        <v>134</v>
      </c>
    </row>
    <row r="122" spans="1:5">
      <c r="A122" s="7">
        <f t="shared" si="1"/>
        <v>121</v>
      </c>
      <c r="B122" s="12" t="s">
        <v>170</v>
      </c>
      <c r="C122" s="12" t="s">
        <v>171</v>
      </c>
      <c r="D122" s="2" t="s">
        <v>69</v>
      </c>
      <c r="E122" s="8" t="s">
        <v>134</v>
      </c>
    </row>
    <row r="123" spans="1:5">
      <c r="A123" s="7">
        <f t="shared" si="1"/>
        <v>122</v>
      </c>
      <c r="B123" s="12" t="s">
        <v>172</v>
      </c>
      <c r="C123" s="12" t="s">
        <v>144</v>
      </c>
      <c r="D123" s="2" t="s">
        <v>34</v>
      </c>
      <c r="E123" s="8" t="s">
        <v>134</v>
      </c>
    </row>
    <row r="124" spans="1:5">
      <c r="A124" s="7">
        <f t="shared" si="1"/>
        <v>123</v>
      </c>
      <c r="B124" s="12" t="s">
        <v>173</v>
      </c>
      <c r="C124" s="12" t="s">
        <v>174</v>
      </c>
      <c r="D124" s="2" t="s">
        <v>69</v>
      </c>
      <c r="E124" s="8" t="s">
        <v>134</v>
      </c>
    </row>
    <row r="125" spans="1:5">
      <c r="A125" s="7">
        <f t="shared" si="1"/>
        <v>124</v>
      </c>
      <c r="B125" s="12" t="s">
        <v>175</v>
      </c>
      <c r="C125" s="12" t="s">
        <v>176</v>
      </c>
      <c r="D125" s="2" t="s">
        <v>69</v>
      </c>
      <c r="E125" s="8" t="s">
        <v>134</v>
      </c>
    </row>
    <row r="126" spans="1:5">
      <c r="A126" s="7">
        <f t="shared" si="1"/>
        <v>125</v>
      </c>
      <c r="B126" s="12" t="s">
        <v>177</v>
      </c>
      <c r="C126" s="12" t="s">
        <v>178</v>
      </c>
      <c r="D126" s="2" t="s">
        <v>15</v>
      </c>
      <c r="E126" s="8" t="s">
        <v>134</v>
      </c>
    </row>
    <row r="127" spans="1:5">
      <c r="A127" s="7">
        <f t="shared" si="1"/>
        <v>126</v>
      </c>
      <c r="B127" s="12" t="s">
        <v>179</v>
      </c>
      <c r="C127" s="12" t="s">
        <v>180</v>
      </c>
      <c r="D127" s="2" t="s">
        <v>31</v>
      </c>
      <c r="E127" s="8" t="s">
        <v>134</v>
      </c>
    </row>
    <row r="128" spans="1:5">
      <c r="A128" s="7">
        <f t="shared" si="1"/>
        <v>127</v>
      </c>
      <c r="B128" s="12" t="s">
        <v>181</v>
      </c>
      <c r="C128" s="12" t="s">
        <v>182</v>
      </c>
      <c r="D128" s="2" t="s">
        <v>31</v>
      </c>
      <c r="E128" s="8" t="s">
        <v>134</v>
      </c>
    </row>
    <row r="129" spans="1:5">
      <c r="A129" s="7">
        <f t="shared" si="1"/>
        <v>128</v>
      </c>
      <c r="B129" s="12" t="s">
        <v>156</v>
      </c>
      <c r="C129" s="12" t="s">
        <v>183</v>
      </c>
      <c r="D129" s="2" t="s">
        <v>31</v>
      </c>
      <c r="E129" s="8" t="s">
        <v>134</v>
      </c>
    </row>
    <row r="130" spans="1:5">
      <c r="A130" s="7">
        <f t="shared" si="1"/>
        <v>129</v>
      </c>
      <c r="B130" s="12" t="s">
        <v>184</v>
      </c>
      <c r="C130" s="12" t="s">
        <v>185</v>
      </c>
      <c r="D130" s="2" t="s">
        <v>69</v>
      </c>
      <c r="E130" s="8" t="s">
        <v>134</v>
      </c>
    </row>
    <row r="131" spans="1:5">
      <c r="A131" s="7">
        <f t="shared" ref="A131:A194" si="2">SUM(A130+1)</f>
        <v>130</v>
      </c>
      <c r="B131" s="12" t="s">
        <v>186</v>
      </c>
      <c r="C131" s="12" t="s">
        <v>187</v>
      </c>
      <c r="D131" s="2" t="s">
        <v>18</v>
      </c>
      <c r="E131" s="8" t="s">
        <v>134</v>
      </c>
    </row>
    <row r="132" spans="1:5">
      <c r="A132" s="7">
        <f t="shared" si="2"/>
        <v>131</v>
      </c>
      <c r="B132" s="12" t="s">
        <v>188</v>
      </c>
      <c r="C132" s="12" t="s">
        <v>136</v>
      </c>
      <c r="D132" s="2" t="s">
        <v>8</v>
      </c>
      <c r="E132" s="8" t="s">
        <v>134</v>
      </c>
    </row>
    <row r="133" spans="1:5">
      <c r="A133" s="7">
        <f t="shared" si="2"/>
        <v>132</v>
      </c>
      <c r="B133" s="12" t="s">
        <v>184</v>
      </c>
      <c r="C133" s="12" t="s">
        <v>189</v>
      </c>
      <c r="D133" s="2" t="s">
        <v>31</v>
      </c>
      <c r="E133" s="8" t="s">
        <v>134</v>
      </c>
    </row>
    <row r="134" spans="1:5">
      <c r="A134" s="7">
        <f t="shared" si="2"/>
        <v>133</v>
      </c>
      <c r="B134" s="12" t="s">
        <v>190</v>
      </c>
      <c r="C134" s="12" t="s">
        <v>191</v>
      </c>
      <c r="D134" s="2" t="s">
        <v>34</v>
      </c>
      <c r="E134" s="8" t="s">
        <v>134</v>
      </c>
    </row>
    <row r="135" spans="1:5">
      <c r="A135" s="7">
        <f t="shared" si="2"/>
        <v>134</v>
      </c>
      <c r="B135" s="12" t="s">
        <v>192</v>
      </c>
      <c r="C135" s="12" t="s">
        <v>193</v>
      </c>
      <c r="D135" s="2" t="s">
        <v>31</v>
      </c>
      <c r="E135" s="8" t="s">
        <v>134</v>
      </c>
    </row>
    <row r="136" spans="1:5">
      <c r="A136" s="7">
        <f t="shared" si="2"/>
        <v>135</v>
      </c>
      <c r="B136" s="12" t="s">
        <v>194</v>
      </c>
      <c r="C136" s="12" t="s">
        <v>195</v>
      </c>
      <c r="D136" s="2" t="s">
        <v>69</v>
      </c>
      <c r="E136" s="8" t="s">
        <v>134</v>
      </c>
    </row>
    <row r="137" spans="1:5">
      <c r="A137" s="7">
        <f t="shared" si="2"/>
        <v>136</v>
      </c>
      <c r="B137" s="13"/>
      <c r="C137" s="13"/>
      <c r="E137" s="8" t="s">
        <v>134</v>
      </c>
    </row>
    <row r="138" spans="1:5">
      <c r="A138" s="7">
        <f t="shared" si="2"/>
        <v>137</v>
      </c>
      <c r="B138" s="13" t="s">
        <v>196</v>
      </c>
      <c r="C138" s="13" t="s">
        <v>197</v>
      </c>
      <c r="D138" s="2" t="s">
        <v>69</v>
      </c>
      <c r="E138" s="8" t="s">
        <v>134</v>
      </c>
    </row>
    <row r="139" spans="1:5">
      <c r="A139" s="7">
        <f t="shared" si="2"/>
        <v>138</v>
      </c>
      <c r="B139" s="13"/>
      <c r="C139" s="13"/>
      <c r="E139" s="8" t="s">
        <v>134</v>
      </c>
    </row>
    <row r="140" spans="1:5">
      <c r="A140" s="7">
        <f t="shared" si="2"/>
        <v>139</v>
      </c>
      <c r="B140" s="13" t="s">
        <v>198</v>
      </c>
      <c r="C140" s="13" t="s">
        <v>199</v>
      </c>
      <c r="D140" s="2" t="s">
        <v>69</v>
      </c>
      <c r="E140" s="8" t="s">
        <v>134</v>
      </c>
    </row>
    <row r="141" spans="1:5">
      <c r="A141" s="7">
        <f t="shared" si="2"/>
        <v>140</v>
      </c>
      <c r="B141" s="13"/>
      <c r="C141" s="13"/>
      <c r="E141" s="8" t="s">
        <v>134</v>
      </c>
    </row>
    <row r="142" spans="1:5">
      <c r="A142" s="7">
        <f t="shared" si="2"/>
        <v>141</v>
      </c>
      <c r="B142" s="13" t="s">
        <v>135</v>
      </c>
      <c r="C142" s="13" t="s">
        <v>200</v>
      </c>
      <c r="D142" s="2" t="s">
        <v>18</v>
      </c>
      <c r="E142" s="8" t="s">
        <v>134</v>
      </c>
    </row>
    <row r="143" spans="1:5">
      <c r="A143" s="7">
        <f t="shared" si="2"/>
        <v>142</v>
      </c>
      <c r="B143" s="13"/>
      <c r="C143" s="13"/>
      <c r="E143" s="8" t="s">
        <v>134</v>
      </c>
    </row>
    <row r="144" spans="1:5">
      <c r="A144" s="7">
        <f t="shared" si="2"/>
        <v>143</v>
      </c>
      <c r="B144" s="13" t="s">
        <v>201</v>
      </c>
      <c r="C144" s="13" t="s">
        <v>202</v>
      </c>
      <c r="D144" s="2" t="s">
        <v>15</v>
      </c>
      <c r="E144" s="8" t="s">
        <v>134</v>
      </c>
    </row>
    <row r="145" spans="1:5">
      <c r="A145" s="7">
        <f t="shared" si="2"/>
        <v>144</v>
      </c>
      <c r="B145" s="13"/>
      <c r="C145" s="13"/>
      <c r="E145" s="8" t="s">
        <v>134</v>
      </c>
    </row>
    <row r="146" spans="1:5">
      <c r="A146" s="7">
        <f t="shared" si="2"/>
        <v>145</v>
      </c>
      <c r="B146" s="13" t="s">
        <v>203</v>
      </c>
      <c r="C146" s="13" t="s">
        <v>204</v>
      </c>
      <c r="D146" s="2" t="s">
        <v>31</v>
      </c>
      <c r="E146" s="8" t="s">
        <v>134</v>
      </c>
    </row>
    <row r="147" spans="1:5">
      <c r="A147" s="7">
        <f t="shared" si="2"/>
        <v>146</v>
      </c>
      <c r="B147" s="13"/>
      <c r="C147" s="13"/>
      <c r="E147" s="8" t="s">
        <v>134</v>
      </c>
    </row>
    <row r="148" spans="1:5">
      <c r="A148" s="7">
        <f t="shared" si="2"/>
        <v>147</v>
      </c>
      <c r="B148" s="13" t="s">
        <v>205</v>
      </c>
      <c r="C148" s="13" t="s">
        <v>206</v>
      </c>
      <c r="D148" s="2" t="s">
        <v>207</v>
      </c>
      <c r="E148" s="8" t="s">
        <v>134</v>
      </c>
    </row>
    <row r="149" spans="1:5">
      <c r="A149" s="7">
        <f t="shared" si="2"/>
        <v>148</v>
      </c>
      <c r="B149" s="13"/>
      <c r="C149" s="13"/>
      <c r="E149" s="8" t="s">
        <v>134</v>
      </c>
    </row>
    <row r="150" spans="1:5">
      <c r="A150" s="7">
        <f t="shared" si="2"/>
        <v>149</v>
      </c>
      <c r="B150" s="13" t="s">
        <v>208</v>
      </c>
      <c r="C150" s="13" t="s">
        <v>209</v>
      </c>
      <c r="D150" s="2" t="s">
        <v>69</v>
      </c>
      <c r="E150" s="8" t="s">
        <v>134</v>
      </c>
    </row>
    <row r="151" spans="1:5">
      <c r="A151" s="7">
        <f t="shared" si="2"/>
        <v>150</v>
      </c>
      <c r="B151" s="13"/>
      <c r="C151" s="13"/>
      <c r="E151" s="8" t="s">
        <v>134</v>
      </c>
    </row>
    <row r="152" spans="1:5">
      <c r="A152" s="7">
        <f t="shared" si="2"/>
        <v>151</v>
      </c>
      <c r="B152" s="14" t="s">
        <v>208</v>
      </c>
      <c r="C152" s="14" t="s">
        <v>209</v>
      </c>
      <c r="D152" s="2" t="s">
        <v>69</v>
      </c>
      <c r="E152" s="8" t="s">
        <v>134</v>
      </c>
    </row>
    <row r="153" spans="1:5">
      <c r="A153" s="7">
        <f t="shared" si="2"/>
        <v>152</v>
      </c>
      <c r="B153" s="14"/>
      <c r="C153" s="14"/>
    </row>
    <row r="154" spans="1:5">
      <c r="A154" s="7">
        <f t="shared" si="2"/>
        <v>153</v>
      </c>
      <c r="B154" s="13"/>
      <c r="C154" s="13"/>
    </row>
    <row r="155" spans="1:5">
      <c r="A155" s="7">
        <f t="shared" si="2"/>
        <v>154</v>
      </c>
      <c r="B155" s="13"/>
      <c r="C155" s="13"/>
    </row>
    <row r="156" spans="1:5">
      <c r="A156" s="7">
        <f t="shared" si="2"/>
        <v>155</v>
      </c>
      <c r="B156" s="13"/>
      <c r="C156" s="13"/>
    </row>
    <row r="157" spans="1:5">
      <c r="A157" s="7">
        <f t="shared" si="2"/>
        <v>156</v>
      </c>
      <c r="B157" s="13"/>
      <c r="C157" s="13"/>
    </row>
    <row r="158" spans="1:5">
      <c r="A158" s="7">
        <f t="shared" si="2"/>
        <v>157</v>
      </c>
      <c r="B158" s="13"/>
      <c r="C158" s="13"/>
    </row>
    <row r="159" spans="1:5">
      <c r="A159" s="7">
        <f t="shared" si="2"/>
        <v>158</v>
      </c>
      <c r="B159" s="13"/>
      <c r="C159" s="13"/>
    </row>
    <row r="160" spans="1:5">
      <c r="A160" s="7">
        <f t="shared" si="2"/>
        <v>159</v>
      </c>
      <c r="B160" s="13"/>
      <c r="C160" s="13"/>
    </row>
    <row r="161" spans="1:3">
      <c r="A161" s="7">
        <f t="shared" si="2"/>
        <v>160</v>
      </c>
      <c r="B161" s="13"/>
      <c r="C161" s="13"/>
    </row>
    <row r="162" spans="1:3">
      <c r="A162" s="7">
        <f t="shared" si="2"/>
        <v>161</v>
      </c>
      <c r="B162" s="13"/>
      <c r="C162" s="13"/>
    </row>
    <row r="163" spans="1:3">
      <c r="A163" s="7">
        <f t="shared" si="2"/>
        <v>162</v>
      </c>
      <c r="B163" s="13"/>
      <c r="C163" s="13"/>
    </row>
    <row r="164" spans="1:3">
      <c r="A164" s="7">
        <f t="shared" si="2"/>
        <v>163</v>
      </c>
      <c r="B164" s="13"/>
      <c r="C164" s="13"/>
    </row>
    <row r="165" spans="1:3">
      <c r="A165" s="7">
        <f t="shared" si="2"/>
        <v>164</v>
      </c>
      <c r="B165" s="13"/>
      <c r="C165" s="13"/>
    </row>
    <row r="166" spans="1:3">
      <c r="A166" s="7">
        <f t="shared" si="2"/>
        <v>165</v>
      </c>
      <c r="B166" s="13"/>
      <c r="C166" s="13"/>
    </row>
    <row r="167" spans="1:3">
      <c r="A167" s="7">
        <f t="shared" si="2"/>
        <v>166</v>
      </c>
      <c r="B167" s="13"/>
      <c r="C167" s="13"/>
    </row>
    <row r="168" spans="1:3">
      <c r="A168" s="7">
        <f t="shared" si="2"/>
        <v>167</v>
      </c>
      <c r="B168" s="13"/>
      <c r="C168" s="13"/>
    </row>
    <row r="169" spans="1:3">
      <c r="A169" s="7">
        <f t="shared" si="2"/>
        <v>168</v>
      </c>
      <c r="B169" s="13"/>
      <c r="C169" s="13"/>
    </row>
    <row r="170" spans="1:3">
      <c r="A170" s="7">
        <f t="shared" si="2"/>
        <v>169</v>
      </c>
      <c r="B170" s="13"/>
      <c r="C170" s="13"/>
    </row>
    <row r="171" spans="1:3">
      <c r="A171" s="7">
        <f t="shared" si="2"/>
        <v>170</v>
      </c>
      <c r="B171" s="14"/>
      <c r="C171" s="14"/>
    </row>
    <row r="172" spans="1:3">
      <c r="A172" s="7">
        <f t="shared" si="2"/>
        <v>171</v>
      </c>
      <c r="B172" s="13"/>
      <c r="C172" s="13"/>
    </row>
    <row r="173" spans="1:3">
      <c r="A173" s="7">
        <f t="shared" si="2"/>
        <v>172</v>
      </c>
      <c r="B173" s="13"/>
      <c r="C173" s="13"/>
    </row>
    <row r="174" spans="1:3">
      <c r="A174" s="7">
        <f t="shared" si="2"/>
        <v>173</v>
      </c>
      <c r="B174" s="14"/>
      <c r="C174" s="14"/>
    </row>
    <row r="175" spans="1:3">
      <c r="A175" s="7">
        <f t="shared" si="2"/>
        <v>174</v>
      </c>
      <c r="B175" s="13"/>
      <c r="C175" s="13"/>
    </row>
    <row r="176" spans="1:3">
      <c r="A176" s="7">
        <f t="shared" si="2"/>
        <v>175</v>
      </c>
      <c r="B176" s="13"/>
      <c r="C176" s="13"/>
    </row>
    <row r="177" spans="1:5">
      <c r="A177" s="7">
        <f t="shared" si="2"/>
        <v>176</v>
      </c>
      <c r="B177" s="14"/>
      <c r="C177" s="14"/>
    </row>
    <row r="178" spans="1:5">
      <c r="A178" s="7">
        <f t="shared" si="2"/>
        <v>177</v>
      </c>
      <c r="B178" s="13"/>
      <c r="C178" s="13"/>
    </row>
    <row r="179" spans="1:5">
      <c r="A179" s="7">
        <f t="shared" si="2"/>
        <v>178</v>
      </c>
      <c r="B179" s="13"/>
      <c r="C179" s="13"/>
    </row>
    <row r="180" spans="1:5">
      <c r="A180" s="7">
        <f t="shared" si="2"/>
        <v>179</v>
      </c>
      <c r="B180" s="14"/>
      <c r="C180" s="14"/>
    </row>
    <row r="181" spans="1:5">
      <c r="A181" s="7">
        <f t="shared" si="2"/>
        <v>180</v>
      </c>
      <c r="B181" s="8"/>
      <c r="C181" s="8"/>
      <c r="D181" s="8"/>
      <c r="E181" s="8"/>
    </row>
    <row r="182" spans="1:5">
      <c r="A182" s="7">
        <f t="shared" si="2"/>
        <v>181</v>
      </c>
      <c r="B182" s="8"/>
      <c r="C182" s="8"/>
      <c r="D182" s="8"/>
      <c r="E182" s="8"/>
    </row>
    <row r="183" spans="1:5">
      <c r="A183" s="7">
        <f t="shared" si="2"/>
        <v>182</v>
      </c>
      <c r="B183" s="8"/>
      <c r="C183" s="8"/>
      <c r="D183" s="8"/>
      <c r="E183" s="8"/>
    </row>
    <row r="184" spans="1:5">
      <c r="A184" s="7">
        <f t="shared" si="2"/>
        <v>183</v>
      </c>
      <c r="B184" s="8"/>
      <c r="C184" s="8"/>
      <c r="D184" s="8"/>
      <c r="E184" s="8"/>
    </row>
    <row r="185" spans="1:5">
      <c r="A185" s="7">
        <f t="shared" si="2"/>
        <v>184</v>
      </c>
      <c r="B185" s="8"/>
      <c r="C185" s="8"/>
      <c r="D185" s="8"/>
      <c r="E185" s="8"/>
    </row>
    <row r="186" spans="1:5">
      <c r="A186" s="7">
        <f t="shared" si="2"/>
        <v>185</v>
      </c>
      <c r="B186" s="8"/>
      <c r="C186" s="8"/>
      <c r="D186" s="8"/>
      <c r="E186" s="8"/>
    </row>
    <row r="187" spans="1:5">
      <c r="A187" s="7">
        <f t="shared" si="2"/>
        <v>186</v>
      </c>
      <c r="B187" s="8"/>
      <c r="C187" s="8"/>
      <c r="D187" s="8"/>
      <c r="E187" s="8"/>
    </row>
    <row r="188" spans="1:5">
      <c r="A188" s="7">
        <f t="shared" si="2"/>
        <v>187</v>
      </c>
      <c r="B188" s="8"/>
      <c r="C188" s="8"/>
      <c r="D188" s="8"/>
      <c r="E188" s="8"/>
    </row>
    <row r="189" spans="1:5">
      <c r="A189" s="7">
        <f t="shared" si="2"/>
        <v>188</v>
      </c>
      <c r="B189" s="8"/>
      <c r="C189" s="8"/>
      <c r="D189" s="8"/>
      <c r="E189" s="8"/>
    </row>
    <row r="190" spans="1:5">
      <c r="A190" s="7">
        <f t="shared" si="2"/>
        <v>189</v>
      </c>
      <c r="B190" s="8"/>
      <c r="C190" s="8"/>
      <c r="D190" s="8"/>
      <c r="E190" s="8"/>
    </row>
    <row r="191" spans="1:5">
      <c r="A191" s="7">
        <f t="shared" si="2"/>
        <v>190</v>
      </c>
      <c r="B191" s="8"/>
      <c r="C191" s="8"/>
      <c r="D191" s="8"/>
      <c r="E191" s="8"/>
    </row>
    <row r="192" spans="1:5">
      <c r="A192" s="7">
        <f t="shared" si="2"/>
        <v>191</v>
      </c>
      <c r="B192" s="15"/>
      <c r="C192" s="8"/>
      <c r="D192" s="8"/>
      <c r="E192" s="8"/>
    </row>
    <row r="193" spans="1:5">
      <c r="A193" s="7">
        <f t="shared" si="2"/>
        <v>192</v>
      </c>
      <c r="B193" s="15"/>
      <c r="C193" s="8"/>
      <c r="D193" s="8"/>
      <c r="E193" s="8"/>
    </row>
    <row r="194" spans="1:5">
      <c r="A194" s="7">
        <f t="shared" si="2"/>
        <v>193</v>
      </c>
      <c r="B194" s="15"/>
      <c r="C194" s="8"/>
      <c r="D194" s="8"/>
      <c r="E194" s="8"/>
    </row>
    <row r="195" spans="1:5">
      <c r="A195" s="7">
        <f t="shared" ref="A195:A258" si="3">SUM(A194+1)</f>
        <v>194</v>
      </c>
      <c r="B195" s="15"/>
      <c r="C195" s="8"/>
      <c r="D195" s="8"/>
      <c r="E195" s="8"/>
    </row>
    <row r="196" spans="1:5">
      <c r="A196" s="7">
        <f t="shared" si="3"/>
        <v>195</v>
      </c>
      <c r="B196" s="15"/>
      <c r="C196" s="8"/>
      <c r="D196" s="8"/>
      <c r="E196" s="8"/>
    </row>
    <row r="197" spans="1:5">
      <c r="A197" s="7">
        <f t="shared" si="3"/>
        <v>196</v>
      </c>
      <c r="B197" s="15"/>
      <c r="C197" s="8"/>
      <c r="D197" s="8"/>
      <c r="E197" s="8"/>
    </row>
    <row r="198" spans="1:5">
      <c r="A198" s="7">
        <f t="shared" si="3"/>
        <v>197</v>
      </c>
      <c r="B198" s="15"/>
      <c r="C198" s="8"/>
      <c r="D198" s="8"/>
      <c r="E198" s="8"/>
    </row>
    <row r="199" spans="1:5">
      <c r="A199" s="7">
        <f t="shared" si="3"/>
        <v>198</v>
      </c>
      <c r="B199" s="15"/>
      <c r="C199" s="8"/>
      <c r="D199" s="8"/>
      <c r="E199" s="8"/>
    </row>
    <row r="200" spans="1:5">
      <c r="A200" s="7">
        <f t="shared" si="3"/>
        <v>199</v>
      </c>
      <c r="B200" s="15" t="s">
        <v>210</v>
      </c>
      <c r="C200" s="8" t="s">
        <v>211</v>
      </c>
      <c r="D200" s="8" t="s">
        <v>18</v>
      </c>
      <c r="E200" s="8" t="s">
        <v>134</v>
      </c>
    </row>
    <row r="201" spans="1:5">
      <c r="A201" s="7">
        <f t="shared" si="3"/>
        <v>200</v>
      </c>
      <c r="B201" s="15" t="s">
        <v>212</v>
      </c>
      <c r="C201" s="8" t="s">
        <v>213</v>
      </c>
      <c r="D201" s="8" t="s">
        <v>8</v>
      </c>
      <c r="E201" s="8" t="s">
        <v>70</v>
      </c>
    </row>
    <row r="202" spans="1:5">
      <c r="A202" s="7">
        <f t="shared" si="3"/>
        <v>201</v>
      </c>
      <c r="B202" s="15" t="s">
        <v>214</v>
      </c>
      <c r="C202" s="8" t="s">
        <v>215</v>
      </c>
      <c r="D202" s="8" t="s">
        <v>15</v>
      </c>
      <c r="E202" s="8" t="s">
        <v>70</v>
      </c>
    </row>
    <row r="203" spans="1:5">
      <c r="A203" s="7">
        <f t="shared" si="3"/>
        <v>202</v>
      </c>
      <c r="B203" s="15" t="s">
        <v>216</v>
      </c>
      <c r="C203" s="8" t="s">
        <v>217</v>
      </c>
      <c r="D203" s="8" t="s">
        <v>8</v>
      </c>
      <c r="E203" s="8" t="s">
        <v>70</v>
      </c>
    </row>
    <row r="204" spans="1:5">
      <c r="A204" s="7">
        <f t="shared" si="3"/>
        <v>203</v>
      </c>
      <c r="B204" s="15" t="s">
        <v>218</v>
      </c>
      <c r="C204" s="8" t="s">
        <v>219</v>
      </c>
      <c r="D204" s="8" t="s">
        <v>8</v>
      </c>
      <c r="E204" s="8" t="s">
        <v>70</v>
      </c>
    </row>
    <row r="205" spans="1:5">
      <c r="A205" s="7">
        <f t="shared" si="3"/>
        <v>204</v>
      </c>
      <c r="B205" s="15" t="s">
        <v>220</v>
      </c>
      <c r="C205" s="8" t="s">
        <v>221</v>
      </c>
      <c r="D205" s="8" t="s">
        <v>222</v>
      </c>
      <c r="E205" s="8" t="s">
        <v>70</v>
      </c>
    </row>
    <row r="206" spans="1:5">
      <c r="A206" s="7">
        <f t="shared" si="3"/>
        <v>205</v>
      </c>
      <c r="B206" s="15" t="s">
        <v>223</v>
      </c>
      <c r="C206" s="8" t="s">
        <v>224</v>
      </c>
      <c r="D206" s="8" t="s">
        <v>15</v>
      </c>
      <c r="E206" s="8" t="s">
        <v>70</v>
      </c>
    </row>
    <row r="207" spans="1:5">
      <c r="A207" s="7">
        <f t="shared" si="3"/>
        <v>206</v>
      </c>
      <c r="B207" s="15" t="s">
        <v>225</v>
      </c>
      <c r="C207" s="8" t="s">
        <v>226</v>
      </c>
      <c r="D207" s="8" t="s">
        <v>18</v>
      </c>
      <c r="E207" s="8" t="s">
        <v>70</v>
      </c>
    </row>
    <row r="208" spans="1:5">
      <c r="A208" s="7">
        <f t="shared" si="3"/>
        <v>207</v>
      </c>
      <c r="B208" s="15" t="s">
        <v>227</v>
      </c>
      <c r="C208" s="8" t="s">
        <v>228</v>
      </c>
      <c r="D208" s="8" t="s">
        <v>15</v>
      </c>
      <c r="E208" s="8" t="s">
        <v>70</v>
      </c>
    </row>
    <row r="209" spans="1:5">
      <c r="A209" s="7">
        <f t="shared" si="3"/>
        <v>208</v>
      </c>
      <c r="B209" s="15" t="s">
        <v>229</v>
      </c>
      <c r="C209" s="8" t="s">
        <v>230</v>
      </c>
      <c r="D209" s="8" t="s">
        <v>8</v>
      </c>
      <c r="E209" s="8" t="s">
        <v>70</v>
      </c>
    </row>
    <row r="210" spans="1:5">
      <c r="A210" s="7">
        <f t="shared" si="3"/>
        <v>209</v>
      </c>
      <c r="B210" s="15" t="s">
        <v>231</v>
      </c>
      <c r="C210" s="8" t="s">
        <v>232</v>
      </c>
      <c r="D210" s="8" t="s">
        <v>34</v>
      </c>
      <c r="E210" s="8" t="s">
        <v>70</v>
      </c>
    </row>
    <row r="211" spans="1:5">
      <c r="A211" s="7">
        <f t="shared" si="3"/>
        <v>210</v>
      </c>
      <c r="B211" s="15" t="s">
        <v>233</v>
      </c>
      <c r="C211" s="8" t="s">
        <v>234</v>
      </c>
      <c r="D211" s="8" t="s">
        <v>18</v>
      </c>
      <c r="E211" s="8" t="s">
        <v>70</v>
      </c>
    </row>
    <row r="212" spans="1:5">
      <c r="A212" s="7">
        <f t="shared" si="3"/>
        <v>211</v>
      </c>
      <c r="B212" s="15" t="s">
        <v>235</v>
      </c>
      <c r="C212" s="8" t="s">
        <v>236</v>
      </c>
      <c r="D212" s="8" t="s">
        <v>31</v>
      </c>
      <c r="E212" s="8" t="s">
        <v>70</v>
      </c>
    </row>
    <row r="213" spans="1:5">
      <c r="A213" s="7">
        <f t="shared" si="3"/>
        <v>212</v>
      </c>
      <c r="B213" s="15" t="s">
        <v>237</v>
      </c>
      <c r="C213" s="8" t="s">
        <v>238</v>
      </c>
      <c r="D213" s="8" t="s">
        <v>18</v>
      </c>
      <c r="E213" s="8" t="s">
        <v>70</v>
      </c>
    </row>
    <row r="214" spans="1:5">
      <c r="A214" s="7">
        <f t="shared" si="3"/>
        <v>213</v>
      </c>
      <c r="B214" s="15" t="s">
        <v>239</v>
      </c>
      <c r="C214" s="8" t="s">
        <v>240</v>
      </c>
      <c r="D214" s="8" t="s">
        <v>18</v>
      </c>
      <c r="E214" s="8" t="s">
        <v>70</v>
      </c>
    </row>
    <row r="215" spans="1:5">
      <c r="A215" s="7">
        <f t="shared" si="3"/>
        <v>214</v>
      </c>
      <c r="B215" s="15" t="s">
        <v>241</v>
      </c>
      <c r="C215" s="8" t="s">
        <v>242</v>
      </c>
      <c r="D215" s="8" t="s">
        <v>18</v>
      </c>
      <c r="E215" s="8" t="s">
        <v>70</v>
      </c>
    </row>
    <row r="216" spans="1:5">
      <c r="A216" s="7">
        <f t="shared" si="3"/>
        <v>215</v>
      </c>
      <c r="B216" s="15" t="s">
        <v>243</v>
      </c>
      <c r="C216" s="8" t="s">
        <v>244</v>
      </c>
      <c r="D216" s="8" t="s">
        <v>18</v>
      </c>
      <c r="E216" s="8" t="s">
        <v>70</v>
      </c>
    </row>
    <row r="217" spans="1:5">
      <c r="A217" s="7">
        <f t="shared" si="3"/>
        <v>216</v>
      </c>
      <c r="B217" s="15" t="s">
        <v>245</v>
      </c>
      <c r="C217" s="8" t="s">
        <v>246</v>
      </c>
      <c r="D217" s="8" t="s">
        <v>18</v>
      </c>
      <c r="E217" s="8" t="s">
        <v>70</v>
      </c>
    </row>
    <row r="218" spans="1:5">
      <c r="A218" s="7">
        <f t="shared" si="3"/>
        <v>217</v>
      </c>
      <c r="B218" s="15" t="s">
        <v>247</v>
      </c>
      <c r="C218" s="8" t="s">
        <v>248</v>
      </c>
      <c r="D218" s="8" t="s">
        <v>31</v>
      </c>
      <c r="E218" s="8" t="s">
        <v>70</v>
      </c>
    </row>
    <row r="219" spans="1:5">
      <c r="A219" s="7">
        <f t="shared" si="3"/>
        <v>218</v>
      </c>
      <c r="B219" s="15" t="s">
        <v>249</v>
      </c>
      <c r="C219" s="8" t="s">
        <v>250</v>
      </c>
      <c r="D219" s="8" t="s">
        <v>18</v>
      </c>
      <c r="E219" s="8" t="s">
        <v>70</v>
      </c>
    </row>
    <row r="220" spans="1:5">
      <c r="A220" s="7">
        <f t="shared" si="3"/>
        <v>219</v>
      </c>
      <c r="B220" s="15" t="s">
        <v>251</v>
      </c>
      <c r="C220" s="8" t="s">
        <v>252</v>
      </c>
      <c r="D220" s="8" t="s">
        <v>18</v>
      </c>
      <c r="E220" s="8" t="s">
        <v>70</v>
      </c>
    </row>
    <row r="221" spans="1:5">
      <c r="A221" s="7">
        <f t="shared" si="3"/>
        <v>220</v>
      </c>
      <c r="B221" s="15" t="s">
        <v>253</v>
      </c>
      <c r="C221" s="8" t="s">
        <v>254</v>
      </c>
      <c r="D221" s="8" t="s">
        <v>15</v>
      </c>
      <c r="E221" s="8" t="s">
        <v>70</v>
      </c>
    </row>
    <row r="222" spans="1:5">
      <c r="A222" s="7">
        <f t="shared" si="3"/>
        <v>221</v>
      </c>
      <c r="B222" s="15" t="s">
        <v>255</v>
      </c>
      <c r="C222" s="8" t="s">
        <v>256</v>
      </c>
      <c r="D222" s="8" t="s">
        <v>15</v>
      </c>
      <c r="E222" s="8" t="s">
        <v>70</v>
      </c>
    </row>
    <row r="223" spans="1:5">
      <c r="A223" s="7">
        <f t="shared" si="3"/>
        <v>222</v>
      </c>
      <c r="B223" s="15" t="s">
        <v>257</v>
      </c>
      <c r="C223" s="8" t="s">
        <v>258</v>
      </c>
      <c r="D223" s="8" t="s">
        <v>69</v>
      </c>
      <c r="E223" s="8" t="s">
        <v>70</v>
      </c>
    </row>
    <row r="224" spans="1:5">
      <c r="A224" s="7">
        <f t="shared" si="3"/>
        <v>223</v>
      </c>
      <c r="B224" s="15"/>
      <c r="C224" s="8"/>
      <c r="D224" s="8"/>
      <c r="E224" s="8"/>
    </row>
    <row r="225" spans="1:5">
      <c r="A225" s="7">
        <f t="shared" si="3"/>
        <v>224</v>
      </c>
      <c r="B225" s="15"/>
      <c r="C225" s="8"/>
      <c r="D225" s="8"/>
      <c r="E225" s="8"/>
    </row>
    <row r="226" spans="1:5">
      <c r="A226" s="7">
        <f t="shared" si="3"/>
        <v>225</v>
      </c>
      <c r="B226" s="8"/>
      <c r="C226" s="8"/>
      <c r="D226" s="8"/>
      <c r="E226" s="8"/>
    </row>
    <row r="227" spans="1:5">
      <c r="A227" s="7">
        <f t="shared" si="3"/>
        <v>226</v>
      </c>
      <c r="B227" s="8"/>
      <c r="C227" s="8"/>
      <c r="D227" s="8"/>
      <c r="E227" s="8"/>
    </row>
    <row r="228" spans="1:5">
      <c r="A228" s="7">
        <f t="shared" si="3"/>
        <v>227</v>
      </c>
      <c r="B228" s="8"/>
      <c r="C228" s="8"/>
      <c r="D228" s="8"/>
      <c r="E228" s="8"/>
    </row>
    <row r="229" spans="1:5">
      <c r="A229" s="7">
        <f t="shared" si="3"/>
        <v>228</v>
      </c>
      <c r="B229" s="8"/>
      <c r="C229" s="8"/>
      <c r="D229" s="8"/>
      <c r="E229" s="8"/>
    </row>
    <row r="230" spans="1:5">
      <c r="A230" s="7">
        <f t="shared" si="3"/>
        <v>229</v>
      </c>
      <c r="B230" s="8"/>
      <c r="C230" s="8"/>
      <c r="D230" s="8"/>
      <c r="E230" s="8"/>
    </row>
    <row r="231" spans="1:5">
      <c r="A231" s="7">
        <f t="shared" si="3"/>
        <v>230</v>
      </c>
      <c r="B231" s="8"/>
      <c r="C231" s="8"/>
      <c r="D231" s="8"/>
      <c r="E231" s="8"/>
    </row>
    <row r="232" spans="1:5">
      <c r="A232" s="7">
        <f t="shared" si="3"/>
        <v>231</v>
      </c>
      <c r="B232" s="8"/>
      <c r="C232" s="8"/>
      <c r="D232" s="8"/>
      <c r="E232" s="8"/>
    </row>
    <row r="233" spans="1:5">
      <c r="A233" s="7">
        <f t="shared" si="3"/>
        <v>232</v>
      </c>
      <c r="B233" s="8"/>
      <c r="C233" s="8"/>
      <c r="D233" s="8"/>
      <c r="E233" s="8"/>
    </row>
    <row r="234" spans="1:5">
      <c r="A234" s="7">
        <f t="shared" si="3"/>
        <v>233</v>
      </c>
      <c r="B234" s="8"/>
      <c r="C234" s="8"/>
      <c r="D234" s="8"/>
      <c r="E234" s="8"/>
    </row>
    <row r="235" spans="1:5">
      <c r="A235" s="7">
        <f t="shared" si="3"/>
        <v>234</v>
      </c>
      <c r="B235" s="8"/>
      <c r="C235" s="8"/>
      <c r="D235" s="8"/>
      <c r="E235" s="8"/>
    </row>
    <row r="236" spans="1:5">
      <c r="A236" s="7">
        <f t="shared" si="3"/>
        <v>235</v>
      </c>
      <c r="B236" s="8"/>
      <c r="C236" s="8"/>
      <c r="D236" s="8"/>
      <c r="E236" s="8"/>
    </row>
    <row r="237" spans="1:5">
      <c r="A237" s="7">
        <f t="shared" si="3"/>
        <v>236</v>
      </c>
      <c r="B237" s="8"/>
      <c r="C237" s="8"/>
      <c r="D237" s="8"/>
      <c r="E237" s="8"/>
    </row>
    <row r="238" spans="1:5">
      <c r="A238" s="7">
        <f t="shared" si="3"/>
        <v>237</v>
      </c>
      <c r="B238" s="8"/>
      <c r="C238" s="8"/>
      <c r="D238" s="8"/>
      <c r="E238" s="8"/>
    </row>
    <row r="239" spans="1:5">
      <c r="A239" s="7">
        <f t="shared" si="3"/>
        <v>238</v>
      </c>
      <c r="B239" s="15"/>
      <c r="C239" s="8"/>
      <c r="D239" s="8"/>
      <c r="E239" s="8"/>
    </row>
    <row r="240" spans="1:5">
      <c r="A240" s="7">
        <f t="shared" si="3"/>
        <v>239</v>
      </c>
      <c r="B240" s="8"/>
      <c r="C240" s="8"/>
      <c r="D240" s="8"/>
      <c r="E240" s="8"/>
    </row>
    <row r="241" spans="1:5">
      <c r="A241" s="7">
        <f t="shared" si="3"/>
        <v>240</v>
      </c>
      <c r="B241" s="15"/>
      <c r="C241" s="8"/>
      <c r="D241" s="8"/>
      <c r="E241" s="8"/>
    </row>
    <row r="242" spans="1:5">
      <c r="A242" s="7">
        <f t="shared" si="3"/>
        <v>241</v>
      </c>
      <c r="B242" s="8"/>
      <c r="C242" s="8"/>
      <c r="D242" s="8"/>
      <c r="E242" s="8"/>
    </row>
    <row r="243" spans="1:5">
      <c r="A243" s="7">
        <f t="shared" si="3"/>
        <v>242</v>
      </c>
      <c r="B243" s="8"/>
      <c r="C243" s="8"/>
      <c r="D243" s="8"/>
      <c r="E243" s="8"/>
    </row>
    <row r="244" spans="1:5">
      <c r="A244" s="7">
        <f t="shared" si="3"/>
        <v>243</v>
      </c>
      <c r="B244" s="8"/>
      <c r="C244" s="8"/>
      <c r="D244" s="8"/>
      <c r="E244" s="8"/>
    </row>
    <row r="245" spans="1:5">
      <c r="A245" s="7">
        <f t="shared" si="3"/>
        <v>244</v>
      </c>
      <c r="B245" s="15"/>
      <c r="C245" s="8"/>
      <c r="D245" s="8"/>
      <c r="E245" s="8"/>
    </row>
    <row r="246" spans="1:5">
      <c r="A246" s="7">
        <f t="shared" si="3"/>
        <v>245</v>
      </c>
      <c r="B246" s="8"/>
      <c r="C246" s="8"/>
      <c r="D246" s="8"/>
      <c r="E246" s="8"/>
    </row>
    <row r="247" spans="1:5">
      <c r="A247" s="7">
        <f t="shared" si="3"/>
        <v>246</v>
      </c>
      <c r="B247" s="8"/>
      <c r="C247" s="8"/>
      <c r="D247" s="8"/>
      <c r="E247" s="8"/>
    </row>
    <row r="248" spans="1:5">
      <c r="A248" s="7">
        <f t="shared" si="3"/>
        <v>247</v>
      </c>
      <c r="B248" s="8"/>
      <c r="C248" s="8"/>
      <c r="D248" s="8"/>
      <c r="E248" s="8"/>
    </row>
    <row r="249" spans="1:5">
      <c r="A249" s="7">
        <f t="shared" si="3"/>
        <v>248</v>
      </c>
      <c r="B249" s="8"/>
      <c r="C249" s="8"/>
      <c r="D249" s="8"/>
      <c r="E249" s="8"/>
    </row>
    <row r="250" spans="1:5">
      <c r="A250" s="7">
        <f t="shared" si="3"/>
        <v>249</v>
      </c>
      <c r="B250" s="8"/>
      <c r="C250" s="8"/>
      <c r="D250" s="8"/>
      <c r="E250" s="8"/>
    </row>
    <row r="251" spans="1:5">
      <c r="A251" s="7">
        <f t="shared" si="3"/>
        <v>250</v>
      </c>
      <c r="B251" s="8"/>
      <c r="C251" s="8"/>
      <c r="D251" s="8"/>
      <c r="E251" s="8"/>
    </row>
    <row r="252" spans="1:5">
      <c r="A252" s="7">
        <f t="shared" si="3"/>
        <v>251</v>
      </c>
      <c r="B252" s="8"/>
      <c r="C252" s="8"/>
      <c r="D252" s="8"/>
      <c r="E252" s="8"/>
    </row>
    <row r="253" spans="1:5">
      <c r="A253" s="7">
        <f t="shared" si="3"/>
        <v>252</v>
      </c>
      <c r="B253" s="8"/>
      <c r="C253" s="8"/>
      <c r="D253" s="8"/>
      <c r="E253" s="8"/>
    </row>
    <row r="254" spans="1:5">
      <c r="A254" s="7">
        <f t="shared" si="3"/>
        <v>253</v>
      </c>
      <c r="B254" s="8"/>
      <c r="C254" s="8"/>
      <c r="D254" s="8"/>
      <c r="E254" s="8"/>
    </row>
    <row r="255" spans="1:5">
      <c r="A255" s="7">
        <f t="shared" si="3"/>
        <v>254</v>
      </c>
      <c r="B255" s="8"/>
      <c r="C255" s="8"/>
      <c r="D255" s="8"/>
      <c r="E255" s="8"/>
    </row>
    <row r="256" spans="1:5">
      <c r="A256" s="7">
        <f t="shared" si="3"/>
        <v>255</v>
      </c>
      <c r="B256" s="8"/>
      <c r="C256" s="8"/>
      <c r="D256" s="8"/>
      <c r="E256" s="8"/>
    </row>
    <row r="257" spans="1:5">
      <c r="A257" s="7">
        <f t="shared" si="3"/>
        <v>256</v>
      </c>
      <c r="B257" s="8"/>
      <c r="C257" s="8"/>
      <c r="D257" s="8"/>
      <c r="E257" s="8"/>
    </row>
    <row r="258" spans="1:5">
      <c r="A258" s="7">
        <f t="shared" si="3"/>
        <v>257</v>
      </c>
      <c r="B258" s="8"/>
      <c r="C258" s="8"/>
      <c r="D258" s="8"/>
      <c r="E258" s="8"/>
    </row>
    <row r="259" spans="1:5">
      <c r="A259" s="7">
        <f t="shared" ref="A259:A322" si="4">SUM(A258+1)</f>
        <v>258</v>
      </c>
      <c r="B259" s="8"/>
      <c r="C259" s="8"/>
      <c r="D259" s="8"/>
      <c r="E259" s="8"/>
    </row>
    <row r="260" spans="1:5">
      <c r="A260" s="7">
        <f t="shared" si="4"/>
        <v>259</v>
      </c>
      <c r="B260" s="8"/>
      <c r="C260" s="8"/>
      <c r="D260" s="8"/>
      <c r="E260" s="8"/>
    </row>
    <row r="261" spans="1:5">
      <c r="A261" s="7">
        <f t="shared" si="4"/>
        <v>260</v>
      </c>
      <c r="B261" s="8"/>
      <c r="C261" s="8"/>
      <c r="D261" s="8"/>
      <c r="E261" s="8"/>
    </row>
    <row r="262" spans="1:5">
      <c r="A262" s="7">
        <f t="shared" si="4"/>
        <v>261</v>
      </c>
      <c r="B262" s="8"/>
      <c r="C262" s="8"/>
      <c r="D262" s="8"/>
      <c r="E262" s="8"/>
    </row>
    <row r="263" spans="1:5">
      <c r="A263" s="7">
        <f t="shared" si="4"/>
        <v>262</v>
      </c>
      <c r="B263" s="8"/>
      <c r="C263" s="8"/>
      <c r="D263" s="8"/>
      <c r="E263" s="8"/>
    </row>
    <row r="264" spans="1:5">
      <c r="A264" s="7">
        <f t="shared" si="4"/>
        <v>263</v>
      </c>
      <c r="B264" s="8"/>
      <c r="C264" s="8"/>
      <c r="D264" s="8"/>
      <c r="E264" s="8"/>
    </row>
    <row r="265" spans="1:5">
      <c r="A265" s="7">
        <f t="shared" si="4"/>
        <v>264</v>
      </c>
      <c r="B265" s="8"/>
      <c r="C265" s="8"/>
      <c r="D265" s="8"/>
      <c r="E265" s="8"/>
    </row>
    <row r="266" spans="1:5">
      <c r="A266" s="7">
        <f t="shared" si="4"/>
        <v>265</v>
      </c>
      <c r="B266" s="8"/>
      <c r="C266" s="8"/>
      <c r="D266" s="8"/>
      <c r="E266" s="8"/>
    </row>
    <row r="267" spans="1:5">
      <c r="A267" s="7">
        <f t="shared" si="4"/>
        <v>266</v>
      </c>
      <c r="B267" s="8"/>
      <c r="C267" s="8"/>
      <c r="D267" s="8"/>
      <c r="E267" s="8"/>
    </row>
    <row r="268" spans="1:5">
      <c r="A268" s="7">
        <f t="shared" si="4"/>
        <v>267</v>
      </c>
      <c r="B268" s="8"/>
      <c r="C268" s="8"/>
      <c r="D268" s="8"/>
      <c r="E268" s="8"/>
    </row>
    <row r="269" spans="1:5">
      <c r="A269" s="7">
        <f t="shared" si="4"/>
        <v>268</v>
      </c>
      <c r="B269" s="8"/>
      <c r="C269" s="8"/>
      <c r="D269" s="8"/>
      <c r="E269" s="8"/>
    </row>
    <row r="270" spans="1:5">
      <c r="A270" s="7">
        <f t="shared" si="4"/>
        <v>269</v>
      </c>
      <c r="B270" s="8"/>
      <c r="C270" s="8"/>
      <c r="D270" s="8"/>
      <c r="E270" s="8"/>
    </row>
    <row r="271" spans="1:5">
      <c r="A271" s="7">
        <f t="shared" si="4"/>
        <v>270</v>
      </c>
      <c r="B271" s="8"/>
      <c r="C271" s="8"/>
      <c r="D271" s="8"/>
      <c r="E271" s="8"/>
    </row>
    <row r="272" spans="1:5">
      <c r="A272" s="7">
        <f t="shared" si="4"/>
        <v>271</v>
      </c>
      <c r="B272" s="8"/>
      <c r="C272" s="8"/>
      <c r="D272" s="8"/>
      <c r="E272" s="8"/>
    </row>
    <row r="273" spans="1:5">
      <c r="A273" s="7">
        <f t="shared" si="4"/>
        <v>272</v>
      </c>
      <c r="B273" s="8"/>
      <c r="C273" s="8"/>
      <c r="D273" s="8"/>
      <c r="E273" s="8"/>
    </row>
    <row r="274" spans="1:5">
      <c r="A274" s="7">
        <f t="shared" si="4"/>
        <v>273</v>
      </c>
      <c r="B274" s="8"/>
      <c r="C274" s="8"/>
      <c r="D274" s="8"/>
      <c r="E274" s="8"/>
    </row>
    <row r="275" spans="1:5">
      <c r="A275" s="7">
        <f t="shared" si="4"/>
        <v>274</v>
      </c>
      <c r="B275" s="8"/>
      <c r="C275" s="8"/>
      <c r="D275" s="8"/>
      <c r="E275" s="8"/>
    </row>
    <row r="276" spans="1:5">
      <c r="A276" s="7">
        <f t="shared" si="4"/>
        <v>275</v>
      </c>
      <c r="B276" s="8"/>
      <c r="C276" s="8"/>
      <c r="D276" s="8"/>
      <c r="E276" s="8"/>
    </row>
    <row r="277" spans="1:5">
      <c r="A277" s="7">
        <f t="shared" si="4"/>
        <v>276</v>
      </c>
      <c r="B277" s="8"/>
      <c r="C277" s="8"/>
      <c r="D277" s="8"/>
      <c r="E277" s="8"/>
    </row>
    <row r="278" spans="1:5">
      <c r="A278" s="7">
        <f t="shared" si="4"/>
        <v>277</v>
      </c>
      <c r="B278" s="8"/>
      <c r="C278" s="8"/>
      <c r="D278" s="8"/>
      <c r="E278" s="8"/>
    </row>
    <row r="279" spans="1:5">
      <c r="A279" s="7">
        <f t="shared" si="4"/>
        <v>278</v>
      </c>
      <c r="B279" s="8"/>
      <c r="C279" s="8"/>
      <c r="D279" s="8"/>
      <c r="E279" s="8"/>
    </row>
    <row r="280" spans="1:5">
      <c r="A280" s="7">
        <f t="shared" si="4"/>
        <v>279</v>
      </c>
    </row>
    <row r="281" spans="1:5">
      <c r="A281" s="7">
        <f t="shared" si="4"/>
        <v>280</v>
      </c>
    </row>
    <row r="282" spans="1:5">
      <c r="A282" s="7">
        <f t="shared" si="4"/>
        <v>281</v>
      </c>
    </row>
    <row r="283" spans="1:5">
      <c r="A283" s="7">
        <f t="shared" si="4"/>
        <v>282</v>
      </c>
    </row>
    <row r="284" spans="1:5">
      <c r="A284" s="7">
        <f t="shared" si="4"/>
        <v>283</v>
      </c>
    </row>
    <row r="285" spans="1:5">
      <c r="A285" s="7">
        <f t="shared" si="4"/>
        <v>284</v>
      </c>
    </row>
    <row r="286" spans="1:5">
      <c r="A286" s="7">
        <f t="shared" si="4"/>
        <v>285</v>
      </c>
    </row>
    <row r="287" spans="1:5">
      <c r="A287" s="7">
        <f t="shared" si="4"/>
        <v>286</v>
      </c>
    </row>
    <row r="288" spans="1:5">
      <c r="A288" s="7">
        <f t="shared" si="4"/>
        <v>287</v>
      </c>
    </row>
    <row r="289" spans="1:5">
      <c r="A289" s="7">
        <f t="shared" si="4"/>
        <v>288</v>
      </c>
    </row>
    <row r="290" spans="1:5">
      <c r="A290" s="7">
        <f t="shared" si="4"/>
        <v>289</v>
      </c>
    </row>
    <row r="291" spans="1:5">
      <c r="A291" s="7">
        <f t="shared" si="4"/>
        <v>290</v>
      </c>
    </row>
    <row r="292" spans="1:5">
      <c r="A292" s="7">
        <f t="shared" si="4"/>
        <v>291</v>
      </c>
    </row>
    <row r="293" spans="1:5">
      <c r="A293" s="7">
        <f t="shared" si="4"/>
        <v>292</v>
      </c>
    </row>
    <row r="294" spans="1:5">
      <c r="A294" s="7">
        <f t="shared" si="4"/>
        <v>293</v>
      </c>
    </row>
    <row r="295" spans="1:5">
      <c r="A295" s="7">
        <f t="shared" si="4"/>
        <v>294</v>
      </c>
    </row>
    <row r="296" spans="1:5">
      <c r="A296" s="7">
        <f t="shared" si="4"/>
        <v>295</v>
      </c>
    </row>
    <row r="297" spans="1:5">
      <c r="A297" s="7">
        <f t="shared" si="4"/>
        <v>296</v>
      </c>
    </row>
    <row r="298" spans="1:5">
      <c r="A298" s="7">
        <f t="shared" si="4"/>
        <v>297</v>
      </c>
    </row>
    <row r="299" spans="1:5">
      <c r="A299" s="7">
        <f t="shared" si="4"/>
        <v>298</v>
      </c>
    </row>
    <row r="300" spans="1:5">
      <c r="A300" s="7">
        <f t="shared" si="4"/>
        <v>299</v>
      </c>
    </row>
    <row r="301" spans="1:5">
      <c r="A301" s="7">
        <f t="shared" si="4"/>
        <v>300</v>
      </c>
      <c r="B301" s="2" t="s">
        <v>259</v>
      </c>
      <c r="C301" s="2" t="s">
        <v>260</v>
      </c>
      <c r="D301" s="2" t="s">
        <v>31</v>
      </c>
      <c r="E301" s="2" t="s">
        <v>261</v>
      </c>
    </row>
    <row r="302" spans="1:5">
      <c r="A302" s="7">
        <f t="shared" si="4"/>
        <v>301</v>
      </c>
      <c r="B302" s="2" t="s">
        <v>262</v>
      </c>
      <c r="C302" s="2" t="s">
        <v>263</v>
      </c>
      <c r="D302" s="2" t="s">
        <v>31</v>
      </c>
      <c r="E302" s="2" t="s">
        <v>261</v>
      </c>
    </row>
    <row r="303" spans="1:5">
      <c r="A303" s="7">
        <f t="shared" si="4"/>
        <v>302</v>
      </c>
      <c r="B303" s="2" t="s">
        <v>264</v>
      </c>
      <c r="C303" s="2" t="s">
        <v>265</v>
      </c>
      <c r="D303" s="2" t="s">
        <v>31</v>
      </c>
      <c r="E303" s="2" t="s">
        <v>261</v>
      </c>
    </row>
    <row r="304" spans="1:5">
      <c r="A304" s="7">
        <f t="shared" si="4"/>
        <v>303</v>
      </c>
      <c r="B304" s="2" t="s">
        <v>266</v>
      </c>
      <c r="C304" s="2" t="s">
        <v>267</v>
      </c>
      <c r="D304" s="2" t="s">
        <v>31</v>
      </c>
      <c r="E304" s="2" t="s">
        <v>261</v>
      </c>
    </row>
    <row r="305" spans="1:5">
      <c r="A305" s="7">
        <f t="shared" si="4"/>
        <v>304</v>
      </c>
      <c r="B305" s="2" t="s">
        <v>268</v>
      </c>
      <c r="C305" s="2" t="s">
        <v>269</v>
      </c>
      <c r="D305" s="2" t="s">
        <v>31</v>
      </c>
      <c r="E305" s="2" t="s">
        <v>261</v>
      </c>
    </row>
    <row r="306" spans="1:5">
      <c r="A306" s="7">
        <f t="shared" si="4"/>
        <v>305</v>
      </c>
      <c r="B306" s="2" t="s">
        <v>270</v>
      </c>
      <c r="C306" s="2" t="s">
        <v>271</v>
      </c>
      <c r="D306" s="2" t="s">
        <v>31</v>
      </c>
      <c r="E306" s="2" t="s">
        <v>261</v>
      </c>
    </row>
    <row r="307" spans="1:5">
      <c r="A307" s="7">
        <f t="shared" si="4"/>
        <v>306</v>
      </c>
      <c r="B307" s="2" t="s">
        <v>272</v>
      </c>
      <c r="C307" s="2" t="s">
        <v>273</v>
      </c>
      <c r="D307" s="2" t="s">
        <v>31</v>
      </c>
      <c r="E307" s="2" t="s">
        <v>261</v>
      </c>
    </row>
    <row r="308" spans="1:5">
      <c r="A308" s="7">
        <f t="shared" si="4"/>
        <v>307</v>
      </c>
      <c r="B308" s="2" t="s">
        <v>274</v>
      </c>
      <c r="C308" s="2" t="s">
        <v>275</v>
      </c>
      <c r="D308" s="2" t="s">
        <v>31</v>
      </c>
      <c r="E308" s="2" t="s">
        <v>261</v>
      </c>
    </row>
    <row r="309" spans="1:5">
      <c r="A309" s="7">
        <f t="shared" si="4"/>
        <v>308</v>
      </c>
      <c r="B309" s="2" t="s">
        <v>276</v>
      </c>
      <c r="C309" s="2" t="s">
        <v>277</v>
      </c>
      <c r="D309" s="2" t="s">
        <v>31</v>
      </c>
      <c r="E309" s="2" t="s">
        <v>261</v>
      </c>
    </row>
    <row r="310" spans="1:5">
      <c r="A310" s="7">
        <f t="shared" si="4"/>
        <v>309</v>
      </c>
      <c r="B310" s="2" t="s">
        <v>278</v>
      </c>
      <c r="C310" s="2" t="s">
        <v>279</v>
      </c>
      <c r="D310" s="2" t="s">
        <v>31</v>
      </c>
      <c r="E310" s="2" t="s">
        <v>261</v>
      </c>
    </row>
    <row r="311" spans="1:5">
      <c r="A311" s="7">
        <f t="shared" si="4"/>
        <v>310</v>
      </c>
    </row>
    <row r="312" spans="1:5">
      <c r="A312" s="7">
        <f t="shared" si="4"/>
        <v>311</v>
      </c>
      <c r="B312" s="2" t="s">
        <v>280</v>
      </c>
      <c r="C312" s="2" t="s">
        <v>281</v>
      </c>
      <c r="D312" s="2" t="s">
        <v>18</v>
      </c>
      <c r="E312" s="2" t="s">
        <v>261</v>
      </c>
    </row>
    <row r="313" spans="1:5">
      <c r="A313" s="7">
        <f t="shared" si="4"/>
        <v>312</v>
      </c>
      <c r="B313" s="2" t="s">
        <v>282</v>
      </c>
      <c r="C313" s="2" t="s">
        <v>283</v>
      </c>
      <c r="D313" s="2" t="s">
        <v>18</v>
      </c>
      <c r="E313" s="2" t="s">
        <v>261</v>
      </c>
    </row>
    <row r="314" spans="1:5">
      <c r="A314" s="7">
        <f t="shared" si="4"/>
        <v>313</v>
      </c>
      <c r="B314" s="2" t="s">
        <v>284</v>
      </c>
      <c r="C314" s="2" t="s">
        <v>285</v>
      </c>
      <c r="D314" s="2" t="s">
        <v>18</v>
      </c>
      <c r="E314" s="2" t="s">
        <v>261</v>
      </c>
    </row>
    <row r="315" spans="1:5">
      <c r="A315" s="7">
        <f t="shared" si="4"/>
        <v>314</v>
      </c>
      <c r="B315" s="2" t="s">
        <v>286</v>
      </c>
      <c r="C315" s="2" t="s">
        <v>287</v>
      </c>
      <c r="D315" s="2" t="s">
        <v>18</v>
      </c>
      <c r="E315" s="2" t="s">
        <v>261</v>
      </c>
    </row>
    <row r="316" spans="1:5">
      <c r="A316" s="7">
        <f t="shared" si="4"/>
        <v>315</v>
      </c>
      <c r="B316" s="2" t="s">
        <v>288</v>
      </c>
      <c r="C316" s="2" t="s">
        <v>289</v>
      </c>
      <c r="D316" s="2" t="s">
        <v>18</v>
      </c>
      <c r="E316" s="2" t="s">
        <v>261</v>
      </c>
    </row>
    <row r="317" spans="1:5">
      <c r="A317" s="7">
        <f t="shared" si="4"/>
        <v>316</v>
      </c>
      <c r="B317" s="2" t="s">
        <v>290</v>
      </c>
      <c r="C317" s="2" t="s">
        <v>291</v>
      </c>
      <c r="D317" s="2" t="s">
        <v>18</v>
      </c>
      <c r="E317" s="2" t="s">
        <v>261</v>
      </c>
    </row>
    <row r="318" spans="1:5">
      <c r="A318" s="7">
        <f t="shared" si="4"/>
        <v>317</v>
      </c>
      <c r="B318" s="2" t="s">
        <v>292</v>
      </c>
      <c r="C318" s="2" t="s">
        <v>293</v>
      </c>
      <c r="D318" s="2" t="s">
        <v>18</v>
      </c>
      <c r="E318" s="2" t="s">
        <v>261</v>
      </c>
    </row>
    <row r="319" spans="1:5">
      <c r="A319" s="7">
        <f t="shared" si="4"/>
        <v>318</v>
      </c>
      <c r="B319" s="2" t="s">
        <v>294</v>
      </c>
      <c r="C319" s="2" t="s">
        <v>295</v>
      </c>
      <c r="D319" s="2" t="s">
        <v>18</v>
      </c>
      <c r="E319" s="2" t="s">
        <v>261</v>
      </c>
    </row>
    <row r="320" spans="1:5">
      <c r="A320" s="7">
        <f t="shared" si="4"/>
        <v>319</v>
      </c>
      <c r="B320" s="2" t="s">
        <v>296</v>
      </c>
      <c r="C320" s="2" t="s">
        <v>297</v>
      </c>
      <c r="D320" s="2" t="s">
        <v>18</v>
      </c>
      <c r="E320" s="2" t="s">
        <v>261</v>
      </c>
    </row>
    <row r="321" spans="1:5">
      <c r="A321" s="7">
        <f t="shared" si="4"/>
        <v>320</v>
      </c>
      <c r="B321" s="2" t="s">
        <v>294</v>
      </c>
      <c r="C321" s="2" t="s">
        <v>298</v>
      </c>
      <c r="D321" s="2" t="s">
        <v>18</v>
      </c>
      <c r="E321" s="2" t="s">
        <v>261</v>
      </c>
    </row>
    <row r="322" spans="1:5">
      <c r="A322" s="7">
        <f t="shared" si="4"/>
        <v>321</v>
      </c>
      <c r="B322" s="2" t="s">
        <v>299</v>
      </c>
      <c r="C322" s="2" t="s">
        <v>300</v>
      </c>
      <c r="D322" s="2" t="s">
        <v>18</v>
      </c>
      <c r="E322" s="2" t="s">
        <v>261</v>
      </c>
    </row>
    <row r="323" spans="1:5">
      <c r="A323" s="7">
        <f t="shared" ref="A323:A386" si="5">SUM(A322+1)</f>
        <v>322</v>
      </c>
      <c r="B323" s="2" t="s">
        <v>301</v>
      </c>
      <c r="C323" s="2" t="s">
        <v>302</v>
      </c>
      <c r="D323" s="2" t="s">
        <v>18</v>
      </c>
      <c r="E323" s="2" t="s">
        <v>261</v>
      </c>
    </row>
    <row r="324" spans="1:5">
      <c r="A324" s="7">
        <f t="shared" si="5"/>
        <v>323</v>
      </c>
      <c r="B324" s="2" t="s">
        <v>303</v>
      </c>
      <c r="C324" s="2" t="s">
        <v>304</v>
      </c>
      <c r="D324" s="2" t="s">
        <v>18</v>
      </c>
      <c r="E324" s="2" t="s">
        <v>261</v>
      </c>
    </row>
    <row r="325" spans="1:5">
      <c r="A325" s="7">
        <f t="shared" si="5"/>
        <v>324</v>
      </c>
    </row>
    <row r="326" spans="1:5">
      <c r="A326" s="7">
        <f t="shared" si="5"/>
        <v>325</v>
      </c>
      <c r="B326" s="2" t="s">
        <v>305</v>
      </c>
      <c r="C326" s="2" t="s">
        <v>306</v>
      </c>
      <c r="D326" s="2" t="s">
        <v>31</v>
      </c>
      <c r="E326" s="2" t="s">
        <v>261</v>
      </c>
    </row>
    <row r="327" spans="1:5">
      <c r="A327" s="7">
        <f t="shared" si="5"/>
        <v>326</v>
      </c>
    </row>
    <row r="328" spans="1:5">
      <c r="A328" s="7">
        <f t="shared" si="5"/>
        <v>327</v>
      </c>
    </row>
    <row r="329" spans="1:5">
      <c r="A329" s="7">
        <f t="shared" si="5"/>
        <v>328</v>
      </c>
    </row>
    <row r="330" spans="1:5">
      <c r="A330" s="7">
        <f t="shared" si="5"/>
        <v>329</v>
      </c>
    </row>
    <row r="331" spans="1:5">
      <c r="A331" s="7">
        <f t="shared" si="5"/>
        <v>330</v>
      </c>
    </row>
    <row r="332" spans="1:5">
      <c r="A332" s="7">
        <f t="shared" si="5"/>
        <v>331</v>
      </c>
      <c r="B332" s="2" t="s">
        <v>307</v>
      </c>
      <c r="C332" s="2" t="s">
        <v>308</v>
      </c>
      <c r="D332" s="2" t="s">
        <v>69</v>
      </c>
      <c r="E332" s="2" t="s">
        <v>261</v>
      </c>
    </row>
    <row r="333" spans="1:5">
      <c r="A333" s="7">
        <f t="shared" si="5"/>
        <v>332</v>
      </c>
      <c r="B333" s="2" t="s">
        <v>309</v>
      </c>
      <c r="C333" s="2" t="s">
        <v>310</v>
      </c>
      <c r="D333" s="2" t="s">
        <v>69</v>
      </c>
      <c r="E333" s="2" t="s">
        <v>261</v>
      </c>
    </row>
    <row r="334" spans="1:5">
      <c r="A334" s="7">
        <f t="shared" si="5"/>
        <v>333</v>
      </c>
      <c r="B334" s="2" t="s">
        <v>311</v>
      </c>
      <c r="C334" s="2" t="s">
        <v>312</v>
      </c>
      <c r="D334" s="2" t="s">
        <v>69</v>
      </c>
      <c r="E334" s="2" t="s">
        <v>261</v>
      </c>
    </row>
    <row r="335" spans="1:5">
      <c r="A335" s="7">
        <f t="shared" si="5"/>
        <v>334</v>
      </c>
      <c r="B335" s="16" t="s">
        <v>280</v>
      </c>
      <c r="C335" s="16" t="s">
        <v>313</v>
      </c>
      <c r="D335" s="16" t="s">
        <v>69</v>
      </c>
      <c r="E335" s="2" t="s">
        <v>261</v>
      </c>
    </row>
    <row r="336" spans="1:5">
      <c r="A336" s="7">
        <f t="shared" si="5"/>
        <v>335</v>
      </c>
      <c r="B336" s="2" t="s">
        <v>314</v>
      </c>
      <c r="C336" s="2" t="s">
        <v>315</v>
      </c>
      <c r="D336" s="2" t="s">
        <v>69</v>
      </c>
      <c r="E336" s="2" t="s">
        <v>261</v>
      </c>
    </row>
    <row r="337" spans="1:5">
      <c r="A337" s="7">
        <f t="shared" si="5"/>
        <v>336</v>
      </c>
      <c r="B337" s="2" t="s">
        <v>316</v>
      </c>
      <c r="C337" s="2" t="s">
        <v>317</v>
      </c>
      <c r="D337" s="2" t="s">
        <v>69</v>
      </c>
      <c r="E337" s="2" t="s">
        <v>261</v>
      </c>
    </row>
    <row r="338" spans="1:5">
      <c r="A338" s="7">
        <f t="shared" si="5"/>
        <v>337</v>
      </c>
    </row>
    <row r="339" spans="1:5">
      <c r="A339" s="7">
        <f t="shared" si="5"/>
        <v>338</v>
      </c>
    </row>
    <row r="340" spans="1:5">
      <c r="A340" s="7">
        <f t="shared" si="5"/>
        <v>339</v>
      </c>
    </row>
    <row r="341" spans="1:5">
      <c r="A341" s="7">
        <f t="shared" si="5"/>
        <v>340</v>
      </c>
      <c r="B341" s="16"/>
      <c r="C341" s="16"/>
      <c r="D341" s="16"/>
    </row>
    <row r="342" spans="1:5">
      <c r="A342" s="7">
        <f t="shared" si="5"/>
        <v>341</v>
      </c>
      <c r="B342" s="2" t="s">
        <v>318</v>
      </c>
      <c r="C342" s="2" t="s">
        <v>319</v>
      </c>
      <c r="D342" s="2" t="s">
        <v>34</v>
      </c>
      <c r="E342" s="2" t="s">
        <v>261</v>
      </c>
    </row>
    <row r="343" spans="1:5">
      <c r="A343" s="7">
        <f t="shared" si="5"/>
        <v>342</v>
      </c>
      <c r="B343" s="2" t="s">
        <v>320</v>
      </c>
      <c r="C343" s="2" t="s">
        <v>321</v>
      </c>
      <c r="D343" s="2" t="s">
        <v>34</v>
      </c>
      <c r="E343" s="2" t="s">
        <v>261</v>
      </c>
    </row>
    <row r="344" spans="1:5">
      <c r="A344" s="7">
        <f t="shared" si="5"/>
        <v>343</v>
      </c>
      <c r="B344" s="2" t="s">
        <v>322</v>
      </c>
      <c r="C344" s="2" t="s">
        <v>323</v>
      </c>
      <c r="D344" s="2" t="s">
        <v>34</v>
      </c>
      <c r="E344" s="2" t="s">
        <v>261</v>
      </c>
    </row>
    <row r="345" spans="1:5">
      <c r="A345" s="7">
        <f t="shared" si="5"/>
        <v>344</v>
      </c>
      <c r="B345" s="2" t="s">
        <v>324</v>
      </c>
      <c r="C345" s="2" t="s">
        <v>325</v>
      </c>
      <c r="D345" s="2" t="s">
        <v>34</v>
      </c>
      <c r="E345" s="2" t="s">
        <v>261</v>
      </c>
    </row>
    <row r="346" spans="1:5">
      <c r="A346" s="7">
        <f t="shared" si="5"/>
        <v>345</v>
      </c>
      <c r="B346" s="2" t="s">
        <v>326</v>
      </c>
      <c r="C346" s="2" t="s">
        <v>327</v>
      </c>
      <c r="D346" s="2" t="s">
        <v>34</v>
      </c>
      <c r="E346" s="2" t="s">
        <v>261</v>
      </c>
    </row>
    <row r="347" spans="1:5">
      <c r="A347" s="7">
        <f t="shared" si="5"/>
        <v>346</v>
      </c>
      <c r="B347" s="2" t="s">
        <v>328</v>
      </c>
      <c r="C347" s="2" t="s">
        <v>329</v>
      </c>
      <c r="D347" s="2" t="s">
        <v>34</v>
      </c>
      <c r="E347" s="2" t="s">
        <v>261</v>
      </c>
    </row>
    <row r="348" spans="1:5">
      <c r="A348" s="7">
        <f t="shared" si="5"/>
        <v>347</v>
      </c>
    </row>
    <row r="349" spans="1:5">
      <c r="A349" s="7">
        <f t="shared" si="5"/>
        <v>348</v>
      </c>
    </row>
    <row r="350" spans="1:5">
      <c r="A350" s="7">
        <f t="shared" si="5"/>
        <v>349</v>
      </c>
    </row>
    <row r="351" spans="1:5">
      <c r="A351" s="7">
        <f t="shared" si="5"/>
        <v>350</v>
      </c>
    </row>
    <row r="352" spans="1:5">
      <c r="A352" s="7">
        <f t="shared" si="5"/>
        <v>351</v>
      </c>
      <c r="B352" s="2" t="s">
        <v>330</v>
      </c>
      <c r="C352" s="2" t="s">
        <v>331</v>
      </c>
      <c r="D352" s="2" t="s">
        <v>332</v>
      </c>
      <c r="E352" s="2" t="s">
        <v>261</v>
      </c>
    </row>
    <row r="353" spans="1:5">
      <c r="A353" s="7">
        <f t="shared" si="5"/>
        <v>352</v>
      </c>
      <c r="B353" s="2" t="s">
        <v>333</v>
      </c>
      <c r="C353" s="2" t="s">
        <v>315</v>
      </c>
      <c r="D353" s="2" t="s">
        <v>332</v>
      </c>
      <c r="E353" s="2" t="s">
        <v>261</v>
      </c>
    </row>
    <row r="354" spans="1:5">
      <c r="A354" s="7">
        <f t="shared" si="5"/>
        <v>353</v>
      </c>
      <c r="B354" s="2" t="s">
        <v>322</v>
      </c>
      <c r="C354" s="2" t="s">
        <v>334</v>
      </c>
      <c r="D354" s="2" t="s">
        <v>332</v>
      </c>
      <c r="E354" s="2" t="s">
        <v>261</v>
      </c>
    </row>
    <row r="355" spans="1:5">
      <c r="A355" s="7">
        <f t="shared" si="5"/>
        <v>354</v>
      </c>
      <c r="B355" s="2" t="s">
        <v>335</v>
      </c>
      <c r="C355" s="2" t="s">
        <v>336</v>
      </c>
      <c r="D355" s="2" t="s">
        <v>332</v>
      </c>
      <c r="E355" s="2" t="s">
        <v>261</v>
      </c>
    </row>
    <row r="356" spans="1:5">
      <c r="A356" s="7">
        <f t="shared" si="5"/>
        <v>355</v>
      </c>
      <c r="B356" s="2" t="s">
        <v>264</v>
      </c>
      <c r="C356" s="2" t="s">
        <v>337</v>
      </c>
      <c r="D356" s="2" t="s">
        <v>332</v>
      </c>
      <c r="E356" s="2" t="s">
        <v>261</v>
      </c>
    </row>
    <row r="357" spans="1:5">
      <c r="A357" s="7">
        <f t="shared" si="5"/>
        <v>356</v>
      </c>
      <c r="B357" s="2" t="s">
        <v>338</v>
      </c>
      <c r="C357" s="2" t="s">
        <v>339</v>
      </c>
      <c r="D357" s="2" t="s">
        <v>332</v>
      </c>
      <c r="E357" s="2" t="s">
        <v>261</v>
      </c>
    </row>
    <row r="358" spans="1:5">
      <c r="A358" s="7">
        <f t="shared" si="5"/>
        <v>357</v>
      </c>
      <c r="B358" s="2" t="s">
        <v>340</v>
      </c>
      <c r="C358" s="2" t="s">
        <v>341</v>
      </c>
      <c r="D358" s="2" t="s">
        <v>332</v>
      </c>
      <c r="E358" s="2" t="s">
        <v>261</v>
      </c>
    </row>
    <row r="359" spans="1:5">
      <c r="A359" s="7">
        <f t="shared" si="5"/>
        <v>358</v>
      </c>
      <c r="B359" s="2" t="s">
        <v>342</v>
      </c>
      <c r="C359" s="2" t="s">
        <v>263</v>
      </c>
      <c r="D359" s="2" t="s">
        <v>332</v>
      </c>
      <c r="E359" s="2" t="s">
        <v>261</v>
      </c>
    </row>
    <row r="360" spans="1:5">
      <c r="A360" s="7">
        <f t="shared" si="5"/>
        <v>359</v>
      </c>
      <c r="B360" s="2" t="s">
        <v>343</v>
      </c>
      <c r="C360" s="2" t="s">
        <v>315</v>
      </c>
      <c r="D360" s="2" t="s">
        <v>332</v>
      </c>
      <c r="E360" s="2" t="s">
        <v>261</v>
      </c>
    </row>
    <row r="361" spans="1:5">
      <c r="A361" s="7">
        <f t="shared" si="5"/>
        <v>360</v>
      </c>
    </row>
    <row r="362" spans="1:5">
      <c r="A362" s="7">
        <f t="shared" si="5"/>
        <v>361</v>
      </c>
      <c r="B362" s="2" t="s">
        <v>344</v>
      </c>
      <c r="C362" s="2" t="s">
        <v>345</v>
      </c>
      <c r="D362" s="2" t="s">
        <v>346</v>
      </c>
      <c r="E362" s="2" t="s">
        <v>261</v>
      </c>
    </row>
    <row r="363" spans="1:5">
      <c r="A363" s="7">
        <f t="shared" si="5"/>
        <v>362</v>
      </c>
      <c r="B363" s="2" t="s">
        <v>347</v>
      </c>
      <c r="C363" s="2" t="s">
        <v>348</v>
      </c>
      <c r="D363" s="2" t="s">
        <v>346</v>
      </c>
      <c r="E363" s="2" t="s">
        <v>261</v>
      </c>
    </row>
    <row r="364" spans="1:5">
      <c r="A364" s="7">
        <f t="shared" si="5"/>
        <v>363</v>
      </c>
      <c r="B364" s="2" t="s">
        <v>349</v>
      </c>
      <c r="C364" s="2" t="s">
        <v>350</v>
      </c>
      <c r="D364" s="2" t="s">
        <v>346</v>
      </c>
      <c r="E364" s="2" t="s">
        <v>261</v>
      </c>
    </row>
    <row r="365" spans="1:5">
      <c r="A365" s="7">
        <f t="shared" si="5"/>
        <v>364</v>
      </c>
      <c r="B365" s="2" t="s">
        <v>351</v>
      </c>
      <c r="C365" s="2" t="s">
        <v>352</v>
      </c>
      <c r="D365" s="2" t="s">
        <v>346</v>
      </c>
      <c r="E365" s="2" t="s">
        <v>261</v>
      </c>
    </row>
    <row r="366" spans="1:5">
      <c r="A366" s="7">
        <f t="shared" si="5"/>
        <v>365</v>
      </c>
      <c r="B366" s="2" t="s">
        <v>353</v>
      </c>
      <c r="C366" s="2" t="s">
        <v>354</v>
      </c>
      <c r="D366" s="2" t="s">
        <v>346</v>
      </c>
      <c r="E366" s="2" t="s">
        <v>261</v>
      </c>
    </row>
    <row r="367" spans="1:5">
      <c r="A367" s="7">
        <f t="shared" si="5"/>
        <v>366</v>
      </c>
      <c r="B367" s="2" t="s">
        <v>355</v>
      </c>
      <c r="C367" s="2" t="s">
        <v>356</v>
      </c>
      <c r="D367" s="2" t="s">
        <v>346</v>
      </c>
      <c r="E367" s="2" t="s">
        <v>261</v>
      </c>
    </row>
    <row r="368" spans="1:5">
      <c r="A368" s="7">
        <f t="shared" si="5"/>
        <v>367</v>
      </c>
    </row>
    <row r="369" spans="1:5">
      <c r="A369" s="7">
        <f t="shared" si="5"/>
        <v>368</v>
      </c>
    </row>
    <row r="370" spans="1:5">
      <c r="A370" s="7">
        <f t="shared" si="5"/>
        <v>369</v>
      </c>
    </row>
    <row r="371" spans="1:5">
      <c r="A371" s="7">
        <f t="shared" si="5"/>
        <v>370</v>
      </c>
    </row>
    <row r="372" spans="1:5">
      <c r="A372" s="7">
        <f t="shared" si="5"/>
        <v>371</v>
      </c>
      <c r="B372" s="2" t="s">
        <v>357</v>
      </c>
      <c r="C372" s="2" t="s">
        <v>358</v>
      </c>
      <c r="D372" s="2" t="s">
        <v>332</v>
      </c>
      <c r="E372" s="2" t="s">
        <v>261</v>
      </c>
    </row>
    <row r="373" spans="1:5">
      <c r="A373" s="7">
        <f t="shared" si="5"/>
        <v>372</v>
      </c>
      <c r="B373" s="2" t="s">
        <v>255</v>
      </c>
      <c r="C373" s="2" t="s">
        <v>359</v>
      </c>
      <c r="D373" s="2" t="s">
        <v>332</v>
      </c>
      <c r="E373" s="2" t="s">
        <v>261</v>
      </c>
    </row>
    <row r="374" spans="1:5">
      <c r="A374" s="7">
        <f t="shared" si="5"/>
        <v>373</v>
      </c>
      <c r="B374" s="2" t="s">
        <v>270</v>
      </c>
      <c r="C374" s="2" t="s">
        <v>360</v>
      </c>
      <c r="D374" s="2" t="s">
        <v>361</v>
      </c>
      <c r="E374" s="2" t="s">
        <v>261</v>
      </c>
    </row>
    <row r="375" spans="1:5">
      <c r="A375" s="7">
        <f t="shared" si="5"/>
        <v>374</v>
      </c>
      <c r="B375" s="2" t="s">
        <v>362</v>
      </c>
      <c r="C375" s="2" t="s">
        <v>363</v>
      </c>
      <c r="D375" s="2" t="s">
        <v>361</v>
      </c>
      <c r="E375" s="2" t="s">
        <v>261</v>
      </c>
    </row>
    <row r="376" spans="1:5">
      <c r="A376" s="7">
        <f t="shared" si="5"/>
        <v>375</v>
      </c>
    </row>
    <row r="377" spans="1:5">
      <c r="A377" s="7">
        <f t="shared" si="5"/>
        <v>376</v>
      </c>
    </row>
    <row r="378" spans="1:5">
      <c r="A378" s="7">
        <f t="shared" si="5"/>
        <v>377</v>
      </c>
    </row>
    <row r="379" spans="1:5">
      <c r="A379" s="7">
        <f t="shared" si="5"/>
        <v>378</v>
      </c>
    </row>
    <row r="380" spans="1:5">
      <c r="A380" s="7">
        <f t="shared" si="5"/>
        <v>379</v>
      </c>
    </row>
    <row r="381" spans="1:5">
      <c r="A381" s="7">
        <f t="shared" si="5"/>
        <v>380</v>
      </c>
    </row>
    <row r="382" spans="1:5">
      <c r="A382" s="7">
        <f t="shared" si="5"/>
        <v>381</v>
      </c>
      <c r="B382" s="2" t="s">
        <v>364</v>
      </c>
      <c r="C382" s="2" t="s">
        <v>365</v>
      </c>
      <c r="D382" s="2" t="s">
        <v>366</v>
      </c>
      <c r="E382" s="2" t="s">
        <v>261</v>
      </c>
    </row>
    <row r="383" spans="1:5">
      <c r="A383" s="7">
        <f t="shared" si="5"/>
        <v>382</v>
      </c>
      <c r="B383" s="2" t="s">
        <v>367</v>
      </c>
      <c r="C383" s="2" t="s">
        <v>368</v>
      </c>
      <c r="D383" s="2" t="s">
        <v>366</v>
      </c>
      <c r="E383" s="2" t="s">
        <v>261</v>
      </c>
    </row>
    <row r="384" spans="1:5">
      <c r="A384" s="7">
        <f t="shared" si="5"/>
        <v>383</v>
      </c>
      <c r="B384" s="2" t="s">
        <v>369</v>
      </c>
      <c r="C384" s="2" t="s">
        <v>370</v>
      </c>
      <c r="D384" s="2" t="s">
        <v>366</v>
      </c>
      <c r="E384" s="2" t="s">
        <v>261</v>
      </c>
    </row>
    <row r="385" spans="1:1">
      <c r="A385" s="7">
        <f t="shared" si="5"/>
        <v>384</v>
      </c>
    </row>
    <row r="386" spans="1:1">
      <c r="A386" s="7">
        <f t="shared" si="5"/>
        <v>385</v>
      </c>
    </row>
    <row r="387" spans="1:1">
      <c r="A387" s="7">
        <f t="shared" ref="A387:A450" si="6">SUM(A386+1)</f>
        <v>386</v>
      </c>
    </row>
    <row r="388" spans="1:1">
      <c r="A388" s="7">
        <f t="shared" si="6"/>
        <v>387</v>
      </c>
    </row>
    <row r="389" spans="1:1">
      <c r="A389" s="7">
        <f t="shared" si="6"/>
        <v>388</v>
      </c>
    </row>
    <row r="390" spans="1:1">
      <c r="A390" s="7">
        <f t="shared" si="6"/>
        <v>389</v>
      </c>
    </row>
    <row r="391" spans="1:1">
      <c r="A391" s="7">
        <f t="shared" si="6"/>
        <v>390</v>
      </c>
    </row>
    <row r="392" spans="1:1">
      <c r="A392" s="7">
        <f t="shared" si="6"/>
        <v>391</v>
      </c>
    </row>
    <row r="393" spans="1:1">
      <c r="A393" s="7">
        <f t="shared" si="6"/>
        <v>392</v>
      </c>
    </row>
    <row r="394" spans="1:1">
      <c r="A394" s="7">
        <f t="shared" si="6"/>
        <v>393</v>
      </c>
    </row>
    <row r="395" spans="1:1">
      <c r="A395" s="7">
        <f t="shared" si="6"/>
        <v>394</v>
      </c>
    </row>
    <row r="396" spans="1:1">
      <c r="A396" s="7">
        <f t="shared" si="6"/>
        <v>395</v>
      </c>
    </row>
    <row r="397" spans="1:1">
      <c r="A397" s="7">
        <f t="shared" si="6"/>
        <v>396</v>
      </c>
    </row>
    <row r="398" spans="1:1">
      <c r="A398" s="7">
        <f t="shared" si="6"/>
        <v>397</v>
      </c>
    </row>
    <row r="399" spans="1:1">
      <c r="A399" s="7">
        <f t="shared" si="6"/>
        <v>398</v>
      </c>
    </row>
    <row r="400" spans="1:1">
      <c r="A400" s="7">
        <f t="shared" si="6"/>
        <v>399</v>
      </c>
    </row>
    <row r="401" spans="1:5">
      <c r="A401" s="7">
        <f t="shared" si="6"/>
        <v>400</v>
      </c>
      <c r="B401" s="2" t="s">
        <v>371</v>
      </c>
      <c r="C401" s="2" t="s">
        <v>372</v>
      </c>
      <c r="D401" s="2" t="s">
        <v>373</v>
      </c>
      <c r="E401" s="2" t="s">
        <v>374</v>
      </c>
    </row>
    <row r="402" spans="1:5">
      <c r="A402" s="7">
        <f t="shared" si="6"/>
        <v>401</v>
      </c>
      <c r="B402" s="2" t="s">
        <v>375</v>
      </c>
      <c r="C402" s="2" t="s">
        <v>376</v>
      </c>
      <c r="D402" s="2" t="s">
        <v>373</v>
      </c>
      <c r="E402" s="2" t="s">
        <v>374</v>
      </c>
    </row>
    <row r="403" spans="1:5">
      <c r="A403" s="7">
        <f t="shared" si="6"/>
        <v>402</v>
      </c>
      <c r="B403" s="2" t="s">
        <v>377</v>
      </c>
      <c r="C403" s="2" t="s">
        <v>38</v>
      </c>
      <c r="D403" s="2" t="s">
        <v>373</v>
      </c>
      <c r="E403" s="2" t="s">
        <v>374</v>
      </c>
    </row>
    <row r="404" spans="1:5">
      <c r="A404" s="7">
        <f t="shared" si="6"/>
        <v>403</v>
      </c>
      <c r="B404" s="2" t="s">
        <v>378</v>
      </c>
      <c r="C404" s="2" t="s">
        <v>379</v>
      </c>
      <c r="D404" s="2" t="s">
        <v>373</v>
      </c>
      <c r="E404" s="2" t="s">
        <v>374</v>
      </c>
    </row>
    <row r="405" spans="1:5">
      <c r="A405" s="7">
        <f t="shared" si="6"/>
        <v>404</v>
      </c>
      <c r="B405" s="2" t="s">
        <v>380</v>
      </c>
      <c r="C405" s="2" t="s">
        <v>381</v>
      </c>
      <c r="D405" s="2" t="s">
        <v>373</v>
      </c>
      <c r="E405" s="2" t="s">
        <v>374</v>
      </c>
    </row>
    <row r="406" spans="1:5">
      <c r="A406" s="7">
        <f t="shared" si="6"/>
        <v>405</v>
      </c>
      <c r="B406" s="2" t="s">
        <v>382</v>
      </c>
      <c r="C406" s="2" t="s">
        <v>383</v>
      </c>
      <c r="D406" s="2" t="s">
        <v>373</v>
      </c>
      <c r="E406" s="2" t="s">
        <v>374</v>
      </c>
    </row>
    <row r="407" spans="1:5">
      <c r="A407" s="7">
        <f t="shared" si="6"/>
        <v>406</v>
      </c>
      <c r="B407" s="2" t="s">
        <v>384</v>
      </c>
      <c r="C407" s="2" t="s">
        <v>385</v>
      </c>
      <c r="D407" s="2" t="s">
        <v>373</v>
      </c>
      <c r="E407" s="2" t="s">
        <v>374</v>
      </c>
    </row>
    <row r="408" spans="1:5">
      <c r="A408" s="7">
        <f t="shared" si="6"/>
        <v>407</v>
      </c>
      <c r="B408" s="2" t="s">
        <v>386</v>
      </c>
      <c r="C408" s="2" t="s">
        <v>387</v>
      </c>
      <c r="D408" s="2" t="s">
        <v>34</v>
      </c>
      <c r="E408" s="2" t="s">
        <v>374</v>
      </c>
    </row>
    <row r="409" spans="1:5">
      <c r="A409" s="7">
        <f t="shared" si="6"/>
        <v>408</v>
      </c>
      <c r="B409" s="2" t="s">
        <v>388</v>
      </c>
      <c r="C409" s="2" t="s">
        <v>250</v>
      </c>
      <c r="D409" s="2" t="s">
        <v>34</v>
      </c>
      <c r="E409" s="2" t="s">
        <v>374</v>
      </c>
    </row>
    <row r="410" spans="1:5">
      <c r="A410" s="7">
        <f t="shared" si="6"/>
        <v>409</v>
      </c>
      <c r="B410" s="2" t="s">
        <v>382</v>
      </c>
      <c r="C410" s="2" t="s">
        <v>389</v>
      </c>
      <c r="D410" s="2" t="s">
        <v>34</v>
      </c>
      <c r="E410" s="2" t="s">
        <v>374</v>
      </c>
    </row>
    <row r="411" spans="1:5">
      <c r="A411" s="7">
        <f t="shared" si="6"/>
        <v>410</v>
      </c>
      <c r="B411" s="2" t="s">
        <v>390</v>
      </c>
      <c r="C411" s="2" t="s">
        <v>391</v>
      </c>
      <c r="D411" s="2" t="s">
        <v>34</v>
      </c>
      <c r="E411" s="2" t="s">
        <v>374</v>
      </c>
    </row>
    <row r="412" spans="1:5">
      <c r="A412" s="7">
        <f t="shared" si="6"/>
        <v>411</v>
      </c>
      <c r="B412" s="2" t="s">
        <v>392</v>
      </c>
      <c r="C412" s="2" t="s">
        <v>123</v>
      </c>
      <c r="D412" s="2" t="s">
        <v>34</v>
      </c>
      <c r="E412" s="2" t="s">
        <v>374</v>
      </c>
    </row>
    <row r="413" spans="1:5">
      <c r="A413" s="7">
        <f t="shared" si="6"/>
        <v>412</v>
      </c>
      <c r="B413" s="2" t="s">
        <v>393</v>
      </c>
      <c r="C413" s="2" t="s">
        <v>17</v>
      </c>
      <c r="D413" s="2" t="s">
        <v>34</v>
      </c>
      <c r="E413" s="2" t="s">
        <v>374</v>
      </c>
    </row>
    <row r="414" spans="1:5">
      <c r="A414" s="7">
        <f t="shared" si="6"/>
        <v>413</v>
      </c>
      <c r="B414" s="2" t="s">
        <v>394</v>
      </c>
      <c r="C414" s="2" t="s">
        <v>395</v>
      </c>
      <c r="D414" s="2" t="s">
        <v>34</v>
      </c>
      <c r="E414" s="2" t="s">
        <v>374</v>
      </c>
    </row>
    <row r="415" spans="1:5">
      <c r="A415" s="7">
        <f t="shared" si="6"/>
        <v>414</v>
      </c>
      <c r="B415" s="2" t="s">
        <v>396</v>
      </c>
      <c r="C415" s="2" t="s">
        <v>397</v>
      </c>
      <c r="D415" s="2" t="s">
        <v>31</v>
      </c>
      <c r="E415" s="2" t="s">
        <v>374</v>
      </c>
    </row>
    <row r="416" spans="1:5">
      <c r="A416" s="7">
        <f t="shared" si="6"/>
        <v>415</v>
      </c>
      <c r="B416" s="2" t="s">
        <v>398</v>
      </c>
      <c r="C416" s="2" t="s">
        <v>399</v>
      </c>
      <c r="D416" s="2" t="s">
        <v>31</v>
      </c>
      <c r="E416" s="2" t="s">
        <v>374</v>
      </c>
    </row>
    <row r="417" spans="1:5">
      <c r="A417" s="7">
        <f t="shared" si="6"/>
        <v>416</v>
      </c>
      <c r="B417" s="2" t="s">
        <v>400</v>
      </c>
      <c r="C417" s="2" t="s">
        <v>401</v>
      </c>
      <c r="D417" s="2" t="s">
        <v>31</v>
      </c>
      <c r="E417" s="2" t="s">
        <v>374</v>
      </c>
    </row>
    <row r="418" spans="1:5">
      <c r="A418" s="7">
        <f t="shared" si="6"/>
        <v>417</v>
      </c>
      <c r="B418" s="2" t="s">
        <v>402</v>
      </c>
      <c r="C418" s="2" t="s">
        <v>403</v>
      </c>
      <c r="D418" s="2" t="s">
        <v>31</v>
      </c>
      <c r="E418" s="2" t="s">
        <v>374</v>
      </c>
    </row>
    <row r="419" spans="1:5">
      <c r="A419" s="7">
        <f t="shared" si="6"/>
        <v>418</v>
      </c>
      <c r="B419" s="2" t="s">
        <v>404</v>
      </c>
      <c r="C419" s="2" t="s">
        <v>51</v>
      </c>
      <c r="D419" s="2" t="s">
        <v>31</v>
      </c>
      <c r="E419" s="2" t="s">
        <v>374</v>
      </c>
    </row>
    <row r="420" spans="1:5">
      <c r="A420" s="7">
        <f t="shared" si="6"/>
        <v>419</v>
      </c>
      <c r="B420" s="2" t="s">
        <v>405</v>
      </c>
      <c r="C420" s="2" t="s">
        <v>406</v>
      </c>
      <c r="D420" s="2" t="s">
        <v>31</v>
      </c>
      <c r="E420" s="2" t="s">
        <v>374</v>
      </c>
    </row>
    <row r="421" spans="1:5">
      <c r="A421" s="7">
        <f t="shared" si="6"/>
        <v>420</v>
      </c>
      <c r="B421" s="2" t="s">
        <v>407</v>
      </c>
      <c r="C421" s="2" t="s">
        <v>30</v>
      </c>
      <c r="D421" s="2" t="s">
        <v>31</v>
      </c>
      <c r="E421" s="2" t="s">
        <v>374</v>
      </c>
    </row>
    <row r="422" spans="1:5">
      <c r="A422" s="7">
        <f t="shared" si="6"/>
        <v>421</v>
      </c>
      <c r="B422" s="2" t="s">
        <v>408</v>
      </c>
      <c r="C422" s="2" t="s">
        <v>409</v>
      </c>
      <c r="D422" s="2" t="s">
        <v>31</v>
      </c>
      <c r="E422" s="2" t="s">
        <v>374</v>
      </c>
    </row>
    <row r="423" spans="1:5">
      <c r="A423" s="7">
        <f t="shared" si="6"/>
        <v>422</v>
      </c>
      <c r="B423" s="2" t="s">
        <v>410</v>
      </c>
      <c r="C423" s="2" t="s">
        <v>411</v>
      </c>
      <c r="D423" s="2" t="s">
        <v>31</v>
      </c>
      <c r="E423" s="2" t="s">
        <v>374</v>
      </c>
    </row>
    <row r="424" spans="1:5">
      <c r="A424" s="7">
        <f t="shared" si="6"/>
        <v>423</v>
      </c>
      <c r="B424" s="2" t="s">
        <v>412</v>
      </c>
      <c r="C424" s="2" t="s">
        <v>52</v>
      </c>
      <c r="D424" s="2" t="s">
        <v>31</v>
      </c>
      <c r="E424" s="2" t="s">
        <v>374</v>
      </c>
    </row>
    <row r="425" spans="1:5">
      <c r="A425" s="7">
        <f t="shared" si="6"/>
        <v>424</v>
      </c>
      <c r="B425" s="2" t="s">
        <v>413</v>
      </c>
      <c r="C425" s="2" t="s">
        <v>414</v>
      </c>
      <c r="D425" s="2" t="s">
        <v>31</v>
      </c>
      <c r="E425" s="2" t="s">
        <v>374</v>
      </c>
    </row>
    <row r="426" spans="1:5">
      <c r="A426" s="7">
        <f t="shared" si="6"/>
        <v>425</v>
      </c>
      <c r="B426" s="2" t="s">
        <v>415</v>
      </c>
      <c r="C426" s="2" t="s">
        <v>416</v>
      </c>
      <c r="D426" s="2" t="s">
        <v>31</v>
      </c>
      <c r="E426" s="2" t="s">
        <v>374</v>
      </c>
    </row>
    <row r="427" spans="1:5">
      <c r="A427" s="7">
        <f t="shared" si="6"/>
        <v>426</v>
      </c>
      <c r="B427" s="2" t="s">
        <v>417</v>
      </c>
      <c r="C427" s="2" t="s">
        <v>418</v>
      </c>
      <c r="D427" s="2" t="s">
        <v>31</v>
      </c>
      <c r="E427" s="2" t="s">
        <v>374</v>
      </c>
    </row>
    <row r="428" spans="1:5">
      <c r="A428" s="7">
        <f t="shared" si="6"/>
        <v>427</v>
      </c>
      <c r="B428" s="2" t="s">
        <v>419</v>
      </c>
      <c r="C428" s="2" t="s">
        <v>420</v>
      </c>
      <c r="D428" s="2" t="s">
        <v>31</v>
      </c>
      <c r="E428" s="2" t="s">
        <v>374</v>
      </c>
    </row>
    <row r="429" spans="1:5">
      <c r="A429" s="7">
        <f t="shared" si="6"/>
        <v>428</v>
      </c>
      <c r="B429" s="2" t="s">
        <v>421</v>
      </c>
      <c r="C429" s="2" t="s">
        <v>422</v>
      </c>
      <c r="D429" s="2" t="s">
        <v>31</v>
      </c>
      <c r="E429" s="2" t="s">
        <v>374</v>
      </c>
    </row>
    <row r="430" spans="1:5">
      <c r="A430" s="7">
        <f t="shared" si="6"/>
        <v>429</v>
      </c>
      <c r="B430" s="2" t="s">
        <v>423</v>
      </c>
      <c r="C430" s="2" t="s">
        <v>30</v>
      </c>
      <c r="D430" s="2" t="s">
        <v>31</v>
      </c>
      <c r="E430" s="2" t="s">
        <v>374</v>
      </c>
    </row>
    <row r="431" spans="1:5">
      <c r="A431" s="7">
        <f t="shared" si="6"/>
        <v>430</v>
      </c>
      <c r="B431" s="2" t="s">
        <v>424</v>
      </c>
      <c r="C431" s="2" t="s">
        <v>425</v>
      </c>
      <c r="D431" s="2" t="s">
        <v>31</v>
      </c>
      <c r="E431" s="2" t="s">
        <v>374</v>
      </c>
    </row>
    <row r="432" spans="1:5">
      <c r="A432" s="7">
        <f t="shared" si="6"/>
        <v>431</v>
      </c>
      <c r="B432" s="2" t="s">
        <v>426</v>
      </c>
      <c r="C432" s="2" t="s">
        <v>427</v>
      </c>
      <c r="D432" s="2" t="s">
        <v>31</v>
      </c>
      <c r="E432" s="2" t="s">
        <v>374</v>
      </c>
    </row>
    <row r="433" spans="1:5">
      <c r="A433" s="7">
        <f t="shared" si="6"/>
        <v>432</v>
      </c>
      <c r="B433" s="2" t="s">
        <v>428</v>
      </c>
      <c r="C433" s="2" t="s">
        <v>429</v>
      </c>
      <c r="D433" s="2" t="s">
        <v>31</v>
      </c>
      <c r="E433" s="2" t="s">
        <v>374</v>
      </c>
    </row>
    <row r="434" spans="1:5">
      <c r="A434" s="7">
        <f t="shared" si="6"/>
        <v>433</v>
      </c>
      <c r="B434" s="2" t="s">
        <v>430</v>
      </c>
      <c r="C434" s="2" t="s">
        <v>99</v>
      </c>
      <c r="D434" s="2" t="s">
        <v>31</v>
      </c>
      <c r="E434" s="2" t="s">
        <v>374</v>
      </c>
    </row>
    <row r="435" spans="1:5">
      <c r="A435" s="7">
        <f t="shared" si="6"/>
        <v>434</v>
      </c>
      <c r="B435" s="2" t="s">
        <v>431</v>
      </c>
      <c r="C435" s="2" t="s">
        <v>432</v>
      </c>
      <c r="D435" s="2" t="s">
        <v>31</v>
      </c>
      <c r="E435" s="2" t="s">
        <v>374</v>
      </c>
    </row>
    <row r="436" spans="1:5">
      <c r="A436" s="7">
        <f t="shared" si="6"/>
        <v>435</v>
      </c>
      <c r="B436" s="2" t="s">
        <v>433</v>
      </c>
      <c r="C436" s="2" t="s">
        <v>129</v>
      </c>
      <c r="D436" s="2" t="s">
        <v>31</v>
      </c>
      <c r="E436" s="2" t="s">
        <v>374</v>
      </c>
    </row>
    <row r="437" spans="1:5">
      <c r="A437" s="7">
        <f t="shared" si="6"/>
        <v>436</v>
      </c>
      <c r="B437" s="2" t="s">
        <v>434</v>
      </c>
      <c r="C437" s="2" t="s">
        <v>435</v>
      </c>
      <c r="D437" s="2" t="s">
        <v>31</v>
      </c>
      <c r="E437" s="2" t="s">
        <v>374</v>
      </c>
    </row>
    <row r="438" spans="1:5">
      <c r="A438" s="7">
        <f t="shared" si="6"/>
        <v>437</v>
      </c>
      <c r="B438" s="2" t="s">
        <v>436</v>
      </c>
      <c r="C438" s="2" t="s">
        <v>437</v>
      </c>
      <c r="D438" s="2" t="s">
        <v>31</v>
      </c>
      <c r="E438" s="2" t="s">
        <v>374</v>
      </c>
    </row>
    <row r="439" spans="1:5">
      <c r="A439" s="7">
        <f t="shared" si="6"/>
        <v>438</v>
      </c>
      <c r="B439" s="2" t="s">
        <v>438</v>
      </c>
      <c r="C439" s="2" t="s">
        <v>439</v>
      </c>
      <c r="D439" s="2" t="s">
        <v>31</v>
      </c>
      <c r="E439" s="2" t="s">
        <v>374</v>
      </c>
    </row>
    <row r="440" spans="1:5">
      <c r="A440" s="7">
        <f t="shared" si="6"/>
        <v>439</v>
      </c>
      <c r="B440" s="2" t="s">
        <v>440</v>
      </c>
      <c r="C440" s="2" t="s">
        <v>441</v>
      </c>
      <c r="D440" s="2" t="s">
        <v>31</v>
      </c>
      <c r="E440" s="2" t="s">
        <v>374</v>
      </c>
    </row>
    <row r="441" spans="1:5">
      <c r="A441" s="7">
        <f t="shared" si="6"/>
        <v>440</v>
      </c>
      <c r="B441" s="2" t="s">
        <v>442</v>
      </c>
      <c r="C441" s="2" t="s">
        <v>136</v>
      </c>
      <c r="D441" s="2" t="s">
        <v>69</v>
      </c>
      <c r="E441" s="2" t="s">
        <v>374</v>
      </c>
    </row>
    <row r="442" spans="1:5">
      <c r="A442" s="7">
        <f t="shared" si="6"/>
        <v>441</v>
      </c>
      <c r="B442" s="2" t="s">
        <v>443</v>
      </c>
      <c r="C442" s="2" t="s">
        <v>444</v>
      </c>
      <c r="D442" s="2" t="s">
        <v>69</v>
      </c>
      <c r="E442" s="2" t="s">
        <v>374</v>
      </c>
    </row>
    <row r="443" spans="1:5">
      <c r="A443" s="7">
        <f t="shared" si="6"/>
        <v>442</v>
      </c>
      <c r="B443" s="2" t="s">
        <v>445</v>
      </c>
      <c r="C443" s="2" t="s">
        <v>446</v>
      </c>
      <c r="D443" s="2" t="s">
        <v>69</v>
      </c>
      <c r="E443" s="2" t="s">
        <v>374</v>
      </c>
    </row>
    <row r="444" spans="1:5">
      <c r="A444" s="7">
        <f t="shared" si="6"/>
        <v>443</v>
      </c>
      <c r="B444" s="2" t="s">
        <v>447</v>
      </c>
      <c r="C444" s="2" t="s">
        <v>448</v>
      </c>
      <c r="D444" s="2" t="s">
        <v>69</v>
      </c>
      <c r="E444" s="2" t="s">
        <v>374</v>
      </c>
    </row>
    <row r="445" spans="1:5">
      <c r="A445" s="7">
        <f t="shared" si="6"/>
        <v>444</v>
      </c>
      <c r="B445" s="2" t="s">
        <v>449</v>
      </c>
      <c r="C445" s="2" t="s">
        <v>450</v>
      </c>
      <c r="D445" s="2" t="s">
        <v>69</v>
      </c>
      <c r="E445" s="2" t="s">
        <v>374</v>
      </c>
    </row>
    <row r="446" spans="1:5">
      <c r="A446" s="7">
        <f t="shared" si="6"/>
        <v>445</v>
      </c>
      <c r="B446" s="2" t="s">
        <v>451</v>
      </c>
      <c r="C446" s="2" t="s">
        <v>452</v>
      </c>
      <c r="D446" s="2" t="s">
        <v>69</v>
      </c>
      <c r="E446" s="2" t="s">
        <v>374</v>
      </c>
    </row>
    <row r="447" spans="1:5">
      <c r="A447" s="7">
        <f t="shared" si="6"/>
        <v>446</v>
      </c>
      <c r="B447" s="2" t="s">
        <v>453</v>
      </c>
      <c r="C447" s="2" t="s">
        <v>454</v>
      </c>
      <c r="D447" s="2" t="s">
        <v>69</v>
      </c>
      <c r="E447" s="2" t="s">
        <v>374</v>
      </c>
    </row>
    <row r="448" spans="1:5">
      <c r="A448" s="7">
        <f t="shared" si="6"/>
        <v>447</v>
      </c>
      <c r="B448" s="2" t="s">
        <v>455</v>
      </c>
      <c r="C448" s="2" t="s">
        <v>456</v>
      </c>
      <c r="D448" s="2" t="s">
        <v>69</v>
      </c>
      <c r="E448" s="2" t="s">
        <v>374</v>
      </c>
    </row>
    <row r="449" spans="1:5">
      <c r="A449" s="7">
        <f t="shared" si="6"/>
        <v>448</v>
      </c>
      <c r="B449" s="2" t="s">
        <v>457</v>
      </c>
      <c r="C449" s="2" t="s">
        <v>458</v>
      </c>
      <c r="D449" s="2" t="s">
        <v>69</v>
      </c>
      <c r="E449" s="2" t="s">
        <v>374</v>
      </c>
    </row>
    <row r="450" spans="1:5">
      <c r="A450" s="7">
        <f t="shared" si="6"/>
        <v>449</v>
      </c>
      <c r="B450" s="2" t="s">
        <v>459</v>
      </c>
      <c r="C450" s="2" t="s">
        <v>460</v>
      </c>
      <c r="D450" s="2" t="s">
        <v>69</v>
      </c>
      <c r="E450" s="2" t="s">
        <v>374</v>
      </c>
    </row>
    <row r="451" spans="1:5">
      <c r="A451" s="7">
        <f t="shared" ref="A451:A514" si="7">SUM(A450+1)</f>
        <v>450</v>
      </c>
      <c r="B451" s="2" t="s">
        <v>461</v>
      </c>
      <c r="C451" s="2" t="s">
        <v>462</v>
      </c>
      <c r="D451" s="2" t="s">
        <v>69</v>
      </c>
      <c r="E451" s="2" t="s">
        <v>374</v>
      </c>
    </row>
    <row r="452" spans="1:5">
      <c r="A452" s="7">
        <f t="shared" si="7"/>
        <v>451</v>
      </c>
      <c r="B452" s="2" t="s">
        <v>463</v>
      </c>
      <c r="C452" s="2" t="s">
        <v>464</v>
      </c>
      <c r="D452" s="2" t="s">
        <v>69</v>
      </c>
      <c r="E452" s="2" t="s">
        <v>374</v>
      </c>
    </row>
    <row r="453" spans="1:5">
      <c r="A453" s="7">
        <f t="shared" si="7"/>
        <v>452</v>
      </c>
      <c r="B453" s="2" t="s">
        <v>465</v>
      </c>
      <c r="C453" s="2" t="s">
        <v>215</v>
      </c>
      <c r="D453" s="2" t="s">
        <v>15</v>
      </c>
      <c r="E453" s="2" t="s">
        <v>374</v>
      </c>
    </row>
    <row r="454" spans="1:5">
      <c r="A454" s="7">
        <f t="shared" si="7"/>
        <v>453</v>
      </c>
      <c r="B454" s="2" t="s">
        <v>466</v>
      </c>
      <c r="C454" s="2" t="s">
        <v>467</v>
      </c>
      <c r="D454" s="2" t="s">
        <v>15</v>
      </c>
      <c r="E454" s="2" t="s">
        <v>374</v>
      </c>
    </row>
    <row r="455" spans="1:5">
      <c r="A455" s="7">
        <f t="shared" si="7"/>
        <v>454</v>
      </c>
      <c r="B455" s="2" t="s">
        <v>468</v>
      </c>
      <c r="C455" s="2" t="s">
        <v>143</v>
      </c>
      <c r="D455" s="2" t="s">
        <v>15</v>
      </c>
      <c r="E455" s="2" t="s">
        <v>374</v>
      </c>
    </row>
    <row r="456" spans="1:5">
      <c r="A456" s="7">
        <f t="shared" si="7"/>
        <v>455</v>
      </c>
      <c r="B456" s="2" t="s">
        <v>469</v>
      </c>
      <c r="C456" s="2" t="s">
        <v>240</v>
      </c>
      <c r="D456" s="2" t="s">
        <v>15</v>
      </c>
      <c r="E456" s="2" t="s">
        <v>374</v>
      </c>
    </row>
    <row r="457" spans="1:5">
      <c r="A457" s="7">
        <f t="shared" si="7"/>
        <v>456</v>
      </c>
      <c r="B457" s="2" t="s">
        <v>378</v>
      </c>
      <c r="C457" s="2" t="s">
        <v>470</v>
      </c>
      <c r="D457" s="2" t="s">
        <v>15</v>
      </c>
      <c r="E457" s="2" t="s">
        <v>374</v>
      </c>
    </row>
    <row r="458" spans="1:5">
      <c r="A458" s="7">
        <f t="shared" si="7"/>
        <v>457</v>
      </c>
      <c r="B458" s="2" t="s">
        <v>471</v>
      </c>
      <c r="C458" s="2" t="s">
        <v>472</v>
      </c>
      <c r="D458" s="2" t="s">
        <v>15</v>
      </c>
      <c r="E458" s="2" t="s">
        <v>374</v>
      </c>
    </row>
    <row r="459" spans="1:5">
      <c r="A459" s="7">
        <f t="shared" si="7"/>
        <v>458</v>
      </c>
      <c r="B459" s="2" t="s">
        <v>473</v>
      </c>
      <c r="C459" s="2" t="s">
        <v>54</v>
      </c>
      <c r="D459" s="2" t="s">
        <v>15</v>
      </c>
      <c r="E459" s="2" t="s">
        <v>374</v>
      </c>
    </row>
    <row r="460" spans="1:5">
      <c r="A460" s="7">
        <f t="shared" si="7"/>
        <v>459</v>
      </c>
      <c r="B460" s="2" t="s">
        <v>474</v>
      </c>
      <c r="C460" s="2" t="s">
        <v>475</v>
      </c>
      <c r="D460" s="2" t="s">
        <v>15</v>
      </c>
      <c r="E460" s="2" t="s">
        <v>374</v>
      </c>
    </row>
    <row r="461" spans="1:5">
      <c r="A461" s="7">
        <f t="shared" si="7"/>
        <v>460</v>
      </c>
      <c r="B461" s="2" t="s">
        <v>476</v>
      </c>
      <c r="C461" s="2" t="s">
        <v>477</v>
      </c>
      <c r="D461" s="2" t="s">
        <v>15</v>
      </c>
      <c r="E461" s="2" t="s">
        <v>374</v>
      </c>
    </row>
    <row r="462" spans="1:5">
      <c r="A462" s="7">
        <f t="shared" si="7"/>
        <v>461</v>
      </c>
      <c r="B462" s="2" t="s">
        <v>478</v>
      </c>
      <c r="C462" s="2" t="s">
        <v>479</v>
      </c>
      <c r="D462" s="2" t="s">
        <v>15</v>
      </c>
      <c r="E462" s="2" t="s">
        <v>374</v>
      </c>
    </row>
    <row r="463" spans="1:5">
      <c r="A463" s="7">
        <f t="shared" si="7"/>
        <v>462</v>
      </c>
      <c r="B463" s="2" t="s">
        <v>480</v>
      </c>
      <c r="C463" s="2" t="s">
        <v>481</v>
      </c>
      <c r="D463" s="2" t="s">
        <v>15</v>
      </c>
      <c r="E463" s="2" t="s">
        <v>374</v>
      </c>
    </row>
    <row r="464" spans="1:5">
      <c r="A464" s="7">
        <f t="shared" si="7"/>
        <v>463</v>
      </c>
      <c r="B464" s="2" t="s">
        <v>482</v>
      </c>
      <c r="C464" s="2" t="s">
        <v>38</v>
      </c>
      <c r="D464" s="2" t="s">
        <v>15</v>
      </c>
      <c r="E464" s="2" t="s">
        <v>374</v>
      </c>
    </row>
    <row r="465" spans="1:5">
      <c r="A465" s="7">
        <f t="shared" si="7"/>
        <v>464</v>
      </c>
      <c r="B465" s="2" t="s">
        <v>483</v>
      </c>
      <c r="C465" s="2" t="s">
        <v>484</v>
      </c>
      <c r="D465" s="2" t="s">
        <v>15</v>
      </c>
      <c r="E465" s="2" t="s">
        <v>374</v>
      </c>
    </row>
    <row r="466" spans="1:5">
      <c r="A466" s="7">
        <f t="shared" si="7"/>
        <v>465</v>
      </c>
      <c r="B466" s="2" t="s">
        <v>485</v>
      </c>
      <c r="C466" s="2" t="s">
        <v>486</v>
      </c>
      <c r="D466" s="2" t="s">
        <v>15</v>
      </c>
      <c r="E466" s="2" t="s">
        <v>374</v>
      </c>
    </row>
    <row r="467" spans="1:5">
      <c r="A467" s="7">
        <f t="shared" si="7"/>
        <v>466</v>
      </c>
      <c r="B467" s="2" t="s">
        <v>487</v>
      </c>
      <c r="C467" s="2" t="s">
        <v>488</v>
      </c>
      <c r="D467" s="2" t="s">
        <v>15</v>
      </c>
      <c r="E467" s="2" t="s">
        <v>374</v>
      </c>
    </row>
    <row r="468" spans="1:5">
      <c r="A468" s="7">
        <f t="shared" si="7"/>
        <v>467</v>
      </c>
      <c r="B468" s="2" t="s">
        <v>489</v>
      </c>
      <c r="C468" s="2" t="s">
        <v>490</v>
      </c>
      <c r="D468" s="2" t="s">
        <v>15</v>
      </c>
      <c r="E468" s="2" t="s">
        <v>374</v>
      </c>
    </row>
    <row r="469" spans="1:5">
      <c r="A469" s="7">
        <f t="shared" si="7"/>
        <v>468</v>
      </c>
      <c r="B469" s="2" t="s">
        <v>491</v>
      </c>
      <c r="C469" s="2" t="s">
        <v>481</v>
      </c>
      <c r="D469" s="2" t="s">
        <v>15</v>
      </c>
      <c r="E469" s="2" t="s">
        <v>374</v>
      </c>
    </row>
    <row r="470" spans="1:5">
      <c r="A470" s="7">
        <f t="shared" si="7"/>
        <v>469</v>
      </c>
      <c r="B470" s="2" t="s">
        <v>492</v>
      </c>
      <c r="C470" s="2" t="s">
        <v>493</v>
      </c>
      <c r="D470" s="2" t="s">
        <v>15</v>
      </c>
      <c r="E470" s="2" t="s">
        <v>374</v>
      </c>
    </row>
    <row r="471" spans="1:5">
      <c r="A471" s="7">
        <f t="shared" si="7"/>
        <v>470</v>
      </c>
      <c r="B471" s="2" t="s">
        <v>478</v>
      </c>
      <c r="C471" s="2" t="s">
        <v>479</v>
      </c>
      <c r="D471" s="2" t="s">
        <v>15</v>
      </c>
      <c r="E471" s="2" t="s">
        <v>374</v>
      </c>
    </row>
    <row r="472" spans="1:5">
      <c r="A472" s="7">
        <f t="shared" si="7"/>
        <v>471</v>
      </c>
      <c r="B472" s="2" t="s">
        <v>494</v>
      </c>
      <c r="C472" s="2" t="s">
        <v>215</v>
      </c>
      <c r="D472" s="2" t="s">
        <v>15</v>
      </c>
      <c r="E472" s="2" t="s">
        <v>374</v>
      </c>
    </row>
    <row r="473" spans="1:5">
      <c r="A473" s="7">
        <f t="shared" si="7"/>
        <v>472</v>
      </c>
      <c r="B473" s="2" t="s">
        <v>495</v>
      </c>
      <c r="C473" s="2" t="s">
        <v>496</v>
      </c>
      <c r="D473" s="2" t="s">
        <v>8</v>
      </c>
      <c r="E473" s="2" t="s">
        <v>374</v>
      </c>
    </row>
    <row r="474" spans="1:5">
      <c r="A474" s="7">
        <f t="shared" si="7"/>
        <v>473</v>
      </c>
      <c r="B474" s="2" t="s">
        <v>497</v>
      </c>
      <c r="C474" s="2" t="s">
        <v>498</v>
      </c>
      <c r="D474" s="2" t="s">
        <v>8</v>
      </c>
      <c r="E474" s="2" t="s">
        <v>374</v>
      </c>
    </row>
    <row r="475" spans="1:5">
      <c r="A475" s="7">
        <f t="shared" si="7"/>
        <v>474</v>
      </c>
      <c r="B475" s="2" t="s">
        <v>499</v>
      </c>
      <c r="C475" s="2" t="s">
        <v>437</v>
      </c>
      <c r="D475" s="2" t="s">
        <v>8</v>
      </c>
      <c r="E475" s="2" t="s">
        <v>374</v>
      </c>
    </row>
    <row r="476" spans="1:5">
      <c r="A476" s="7">
        <f t="shared" si="7"/>
        <v>475</v>
      </c>
      <c r="B476" s="2" t="s">
        <v>500</v>
      </c>
      <c r="C476" s="2" t="s">
        <v>501</v>
      </c>
      <c r="D476" s="2" t="s">
        <v>8</v>
      </c>
      <c r="E476" s="2" t="s">
        <v>374</v>
      </c>
    </row>
    <row r="477" spans="1:5">
      <c r="A477" s="7">
        <f t="shared" si="7"/>
        <v>476</v>
      </c>
      <c r="B477" s="2" t="s">
        <v>502</v>
      </c>
      <c r="C477" s="2" t="s">
        <v>97</v>
      </c>
      <c r="D477" s="2" t="s">
        <v>8</v>
      </c>
      <c r="E477" s="2" t="s">
        <v>374</v>
      </c>
    </row>
    <row r="478" spans="1:5">
      <c r="A478" s="7">
        <f t="shared" si="7"/>
        <v>477</v>
      </c>
      <c r="B478" s="2" t="s">
        <v>503</v>
      </c>
      <c r="C478" s="2" t="s">
        <v>504</v>
      </c>
      <c r="D478" s="2" t="s">
        <v>8</v>
      </c>
      <c r="E478" s="2" t="s">
        <v>374</v>
      </c>
    </row>
    <row r="479" spans="1:5">
      <c r="A479" s="7">
        <f t="shared" si="7"/>
        <v>478</v>
      </c>
      <c r="B479" s="2" t="s">
        <v>505</v>
      </c>
      <c r="C479" s="2" t="s">
        <v>506</v>
      </c>
      <c r="D479" s="2" t="s">
        <v>8</v>
      </c>
      <c r="E479" s="2" t="s">
        <v>374</v>
      </c>
    </row>
    <row r="480" spans="1:5">
      <c r="A480" s="7">
        <f t="shared" si="7"/>
        <v>479</v>
      </c>
      <c r="B480" s="2" t="s">
        <v>507</v>
      </c>
      <c r="C480" s="2" t="s">
        <v>508</v>
      </c>
      <c r="D480" s="2" t="s">
        <v>8</v>
      </c>
      <c r="E480" s="2" t="s">
        <v>374</v>
      </c>
    </row>
    <row r="481" spans="1:5">
      <c r="A481" s="7">
        <f t="shared" si="7"/>
        <v>480</v>
      </c>
      <c r="B481" s="2" t="s">
        <v>509</v>
      </c>
      <c r="C481" s="2" t="s">
        <v>510</v>
      </c>
      <c r="D481" s="2" t="s">
        <v>8</v>
      </c>
      <c r="E481" s="2" t="s">
        <v>374</v>
      </c>
    </row>
    <row r="482" spans="1:5">
      <c r="A482" s="7">
        <f t="shared" si="7"/>
        <v>481</v>
      </c>
      <c r="B482" s="2" t="s">
        <v>511</v>
      </c>
      <c r="C482" s="2" t="s">
        <v>512</v>
      </c>
      <c r="D482" s="2" t="s">
        <v>8</v>
      </c>
      <c r="E482" s="2" t="s">
        <v>374</v>
      </c>
    </row>
    <row r="483" spans="1:5">
      <c r="A483" s="7">
        <f t="shared" si="7"/>
        <v>482</v>
      </c>
      <c r="B483" s="2" t="s">
        <v>513</v>
      </c>
      <c r="C483" s="2" t="s">
        <v>514</v>
      </c>
      <c r="D483" s="2" t="s">
        <v>8</v>
      </c>
      <c r="E483" s="2" t="s">
        <v>374</v>
      </c>
    </row>
    <row r="484" spans="1:5">
      <c r="A484" s="7">
        <f t="shared" si="7"/>
        <v>483</v>
      </c>
      <c r="B484" s="2" t="s">
        <v>515</v>
      </c>
      <c r="C484" s="2" t="s">
        <v>450</v>
      </c>
      <c r="D484" s="2" t="s">
        <v>8</v>
      </c>
      <c r="E484" s="2" t="s">
        <v>374</v>
      </c>
    </row>
    <row r="485" spans="1:5">
      <c r="A485" s="7">
        <f t="shared" si="7"/>
        <v>484</v>
      </c>
      <c r="B485" s="2" t="s">
        <v>516</v>
      </c>
      <c r="C485" s="2" t="s">
        <v>517</v>
      </c>
      <c r="D485" s="2" t="s">
        <v>8</v>
      </c>
      <c r="E485" s="2" t="s">
        <v>374</v>
      </c>
    </row>
    <row r="486" spans="1:5">
      <c r="A486" s="7">
        <f t="shared" si="7"/>
        <v>485</v>
      </c>
      <c r="B486" s="2" t="s">
        <v>407</v>
      </c>
      <c r="C486" s="2" t="s">
        <v>518</v>
      </c>
      <c r="D486" s="2" t="s">
        <v>8</v>
      </c>
      <c r="E486" s="2" t="s">
        <v>374</v>
      </c>
    </row>
    <row r="487" spans="1:5">
      <c r="A487" s="7">
        <f t="shared" si="7"/>
        <v>486</v>
      </c>
      <c r="B487" s="2" t="s">
        <v>519</v>
      </c>
      <c r="C487" s="2" t="s">
        <v>520</v>
      </c>
      <c r="D487" s="2" t="s">
        <v>8</v>
      </c>
      <c r="E487" s="2" t="s">
        <v>374</v>
      </c>
    </row>
    <row r="488" spans="1:5">
      <c r="A488" s="7">
        <f t="shared" si="7"/>
        <v>487</v>
      </c>
      <c r="B488" s="2" t="s">
        <v>521</v>
      </c>
      <c r="C488" s="2" t="s">
        <v>522</v>
      </c>
      <c r="D488" s="2" t="s">
        <v>8</v>
      </c>
      <c r="E488" s="2" t="s">
        <v>374</v>
      </c>
    </row>
    <row r="489" spans="1:5">
      <c r="A489" s="7">
        <f t="shared" si="7"/>
        <v>488</v>
      </c>
      <c r="B489" s="2" t="s">
        <v>523</v>
      </c>
      <c r="C489" s="2" t="s">
        <v>524</v>
      </c>
      <c r="D489" s="2" t="s">
        <v>8</v>
      </c>
      <c r="E489" s="2" t="s">
        <v>374</v>
      </c>
    </row>
    <row r="490" spans="1:5">
      <c r="A490" s="7">
        <f t="shared" si="7"/>
        <v>489</v>
      </c>
      <c r="B490" s="2" t="s">
        <v>525</v>
      </c>
      <c r="C490" s="2" t="s">
        <v>526</v>
      </c>
      <c r="D490" s="2" t="s">
        <v>8</v>
      </c>
      <c r="E490" s="2" t="s">
        <v>374</v>
      </c>
    </row>
    <row r="491" spans="1:5">
      <c r="A491" s="7">
        <f t="shared" si="7"/>
        <v>490</v>
      </c>
      <c r="B491" s="2" t="s">
        <v>527</v>
      </c>
      <c r="C491" s="2" t="s">
        <v>115</v>
      </c>
      <c r="D491" s="2" t="s">
        <v>8</v>
      </c>
      <c r="E491" s="2" t="s">
        <v>374</v>
      </c>
    </row>
    <row r="492" spans="1:5">
      <c r="A492" s="7">
        <f t="shared" si="7"/>
        <v>491</v>
      </c>
      <c r="B492" s="2" t="s">
        <v>528</v>
      </c>
      <c r="C492" s="2" t="s">
        <v>529</v>
      </c>
      <c r="D492" s="2" t="s">
        <v>8</v>
      </c>
      <c r="E492" s="2" t="s">
        <v>374</v>
      </c>
    </row>
    <row r="493" spans="1:5">
      <c r="A493" s="7">
        <f t="shared" si="7"/>
        <v>492</v>
      </c>
      <c r="B493" s="2" t="s">
        <v>530</v>
      </c>
      <c r="C493" s="2" t="s">
        <v>531</v>
      </c>
      <c r="D493" s="2" t="s">
        <v>8</v>
      </c>
      <c r="E493" s="2" t="s">
        <v>374</v>
      </c>
    </row>
    <row r="494" spans="1:5">
      <c r="A494" s="7">
        <f t="shared" si="7"/>
        <v>493</v>
      </c>
      <c r="B494" s="2" t="s">
        <v>532</v>
      </c>
      <c r="C494" s="2" t="s">
        <v>533</v>
      </c>
      <c r="D494" s="2" t="s">
        <v>534</v>
      </c>
      <c r="E494" s="2" t="s">
        <v>374</v>
      </c>
    </row>
    <row r="495" spans="1:5">
      <c r="A495" s="7">
        <f t="shared" si="7"/>
        <v>494</v>
      </c>
      <c r="B495" s="17" t="s">
        <v>535</v>
      </c>
      <c r="C495" s="17" t="s">
        <v>536</v>
      </c>
      <c r="D495" s="17" t="s">
        <v>15</v>
      </c>
      <c r="E495" s="17" t="s">
        <v>374</v>
      </c>
    </row>
    <row r="496" spans="1:5">
      <c r="A496" s="7">
        <f t="shared" si="7"/>
        <v>495</v>
      </c>
      <c r="B496" s="18" t="s">
        <v>537</v>
      </c>
      <c r="C496" s="17" t="s">
        <v>538</v>
      </c>
      <c r="D496" s="17" t="s">
        <v>69</v>
      </c>
      <c r="E496" s="17" t="s">
        <v>374</v>
      </c>
    </row>
    <row r="497" spans="1:5">
      <c r="A497" s="7">
        <f t="shared" si="7"/>
        <v>496</v>
      </c>
      <c r="B497" s="17"/>
      <c r="C497" s="17"/>
      <c r="D497" s="17"/>
      <c r="E497" s="17"/>
    </row>
    <row r="498" spans="1:5">
      <c r="A498" s="7">
        <f t="shared" si="7"/>
        <v>497</v>
      </c>
      <c r="B498" s="17"/>
      <c r="C498" s="17"/>
      <c r="D498" s="17"/>
      <c r="E498" s="17"/>
    </row>
    <row r="499" spans="1:5">
      <c r="A499" s="7">
        <f t="shared" si="7"/>
        <v>498</v>
      </c>
      <c r="B499" s="17" t="s">
        <v>469</v>
      </c>
      <c r="C499" s="17" t="s">
        <v>240</v>
      </c>
      <c r="D499" s="17" t="s">
        <v>15</v>
      </c>
      <c r="E499" s="17" t="s">
        <v>374</v>
      </c>
    </row>
    <row r="500" spans="1:5">
      <c r="A500" s="7">
        <f t="shared" si="7"/>
        <v>499</v>
      </c>
      <c r="B500" s="19"/>
      <c r="C500" s="17"/>
      <c r="D500" s="17"/>
      <c r="E500" s="17"/>
    </row>
    <row r="501" spans="1:5">
      <c r="A501" s="7">
        <f t="shared" si="7"/>
        <v>500</v>
      </c>
      <c r="B501" s="20" t="s">
        <v>539</v>
      </c>
      <c r="C501" s="21" t="s">
        <v>540</v>
      </c>
      <c r="D501" s="22" t="s">
        <v>541</v>
      </c>
      <c r="E501" s="22" t="s">
        <v>542</v>
      </c>
    </row>
    <row r="502" spans="1:5">
      <c r="A502" s="7">
        <f t="shared" si="7"/>
        <v>501</v>
      </c>
      <c r="B502" s="21" t="s">
        <v>543</v>
      </c>
      <c r="C502" s="21" t="s">
        <v>544</v>
      </c>
      <c r="D502" s="22" t="s">
        <v>541</v>
      </c>
      <c r="E502" s="22" t="s">
        <v>542</v>
      </c>
    </row>
    <row r="503" spans="1:5">
      <c r="A503" s="7">
        <f t="shared" si="7"/>
        <v>502</v>
      </c>
      <c r="B503" s="21" t="s">
        <v>545</v>
      </c>
      <c r="C503" s="21" t="s">
        <v>546</v>
      </c>
      <c r="D503" s="22" t="s">
        <v>547</v>
      </c>
      <c r="E503" s="22" t="s">
        <v>542</v>
      </c>
    </row>
    <row r="504" spans="1:5">
      <c r="A504" s="7">
        <f t="shared" si="7"/>
        <v>503</v>
      </c>
      <c r="B504" s="21" t="s">
        <v>548</v>
      </c>
      <c r="C504" s="21" t="s">
        <v>549</v>
      </c>
      <c r="D504" s="22" t="s">
        <v>550</v>
      </c>
      <c r="E504" s="22" t="s">
        <v>542</v>
      </c>
    </row>
    <row r="505" spans="1:5">
      <c r="A505" s="7">
        <f t="shared" si="7"/>
        <v>504</v>
      </c>
      <c r="B505" s="21" t="s">
        <v>551</v>
      </c>
      <c r="C505" s="21" t="s">
        <v>552</v>
      </c>
      <c r="D505" s="22" t="s">
        <v>541</v>
      </c>
      <c r="E505" s="22" t="s">
        <v>542</v>
      </c>
    </row>
    <row r="506" spans="1:5">
      <c r="A506" s="7">
        <f t="shared" si="7"/>
        <v>505</v>
      </c>
      <c r="B506" s="23" t="s">
        <v>553</v>
      </c>
      <c r="C506" s="21" t="s">
        <v>554</v>
      </c>
      <c r="D506" s="22" t="s">
        <v>541</v>
      </c>
      <c r="E506" s="22" t="s">
        <v>542</v>
      </c>
    </row>
    <row r="507" spans="1:5">
      <c r="A507" s="7">
        <f t="shared" si="7"/>
        <v>506</v>
      </c>
      <c r="B507" s="21" t="s">
        <v>555</v>
      </c>
      <c r="C507" s="21" t="s">
        <v>556</v>
      </c>
      <c r="D507" s="22" t="s">
        <v>550</v>
      </c>
      <c r="E507" s="22" t="s">
        <v>542</v>
      </c>
    </row>
    <row r="508" spans="1:5">
      <c r="A508" s="7">
        <f t="shared" si="7"/>
        <v>507</v>
      </c>
      <c r="B508" s="21" t="s">
        <v>557</v>
      </c>
      <c r="C508" s="21" t="s">
        <v>558</v>
      </c>
      <c r="D508" s="22" t="s">
        <v>550</v>
      </c>
      <c r="E508" s="22" t="s">
        <v>542</v>
      </c>
    </row>
    <row r="509" spans="1:5">
      <c r="A509" s="7">
        <f t="shared" si="7"/>
        <v>508</v>
      </c>
      <c r="B509" s="21" t="s">
        <v>559</v>
      </c>
      <c r="C509" s="21" t="s">
        <v>560</v>
      </c>
      <c r="D509" s="22" t="s">
        <v>547</v>
      </c>
      <c r="E509" s="22" t="s">
        <v>542</v>
      </c>
    </row>
    <row r="510" spans="1:5">
      <c r="A510" s="7">
        <f t="shared" si="7"/>
        <v>509</v>
      </c>
      <c r="B510" s="21" t="s">
        <v>561</v>
      </c>
      <c r="C510" s="21" t="s">
        <v>562</v>
      </c>
      <c r="D510" s="22" t="s">
        <v>547</v>
      </c>
      <c r="E510" s="22" t="s">
        <v>542</v>
      </c>
    </row>
    <row r="511" spans="1:5">
      <c r="A511" s="7">
        <f t="shared" si="7"/>
        <v>510</v>
      </c>
      <c r="B511" s="21" t="s">
        <v>563</v>
      </c>
      <c r="C511" s="21" t="s">
        <v>564</v>
      </c>
      <c r="D511" s="22" t="s">
        <v>541</v>
      </c>
      <c r="E511" s="22" t="s">
        <v>542</v>
      </c>
    </row>
    <row r="512" spans="1:5">
      <c r="A512" s="7">
        <f t="shared" si="7"/>
        <v>511</v>
      </c>
      <c r="B512" s="21" t="s">
        <v>565</v>
      </c>
      <c r="C512" s="21" t="s">
        <v>566</v>
      </c>
      <c r="D512" s="22" t="s">
        <v>547</v>
      </c>
      <c r="E512" s="22" t="s">
        <v>542</v>
      </c>
    </row>
    <row r="513" spans="1:5">
      <c r="A513" s="7">
        <f t="shared" si="7"/>
        <v>512</v>
      </c>
      <c r="B513" s="21" t="s">
        <v>567</v>
      </c>
      <c r="C513" s="21" t="s">
        <v>568</v>
      </c>
      <c r="D513" s="22" t="s">
        <v>547</v>
      </c>
      <c r="E513" s="22" t="s">
        <v>542</v>
      </c>
    </row>
    <row r="514" spans="1:5">
      <c r="A514" s="7">
        <f t="shared" si="7"/>
        <v>513</v>
      </c>
      <c r="B514" s="21" t="s">
        <v>569</v>
      </c>
      <c r="C514" s="21" t="s">
        <v>570</v>
      </c>
      <c r="D514" s="22" t="s">
        <v>571</v>
      </c>
      <c r="E514" s="22" t="s">
        <v>542</v>
      </c>
    </row>
    <row r="515" spans="1:5">
      <c r="A515" s="7">
        <f t="shared" ref="A515:A578" si="8">SUM(A514+1)</f>
        <v>514</v>
      </c>
      <c r="B515" s="21" t="s">
        <v>572</v>
      </c>
      <c r="C515" s="21" t="s">
        <v>573</v>
      </c>
      <c r="D515" s="22" t="s">
        <v>541</v>
      </c>
      <c r="E515" s="22" t="s">
        <v>542</v>
      </c>
    </row>
    <row r="516" spans="1:5">
      <c r="A516" s="7">
        <f t="shared" si="8"/>
        <v>515</v>
      </c>
      <c r="B516" s="21" t="s">
        <v>574</v>
      </c>
      <c r="C516" s="21" t="s">
        <v>575</v>
      </c>
      <c r="D516" s="22" t="s">
        <v>547</v>
      </c>
      <c r="E516" s="22" t="s">
        <v>542</v>
      </c>
    </row>
    <row r="517" spans="1:5">
      <c r="A517" s="7">
        <f t="shared" si="8"/>
        <v>516</v>
      </c>
      <c r="B517" s="21" t="s">
        <v>576</v>
      </c>
      <c r="C517" s="21" t="s">
        <v>577</v>
      </c>
      <c r="D517" s="22" t="s">
        <v>541</v>
      </c>
      <c r="E517" s="22" t="s">
        <v>542</v>
      </c>
    </row>
    <row r="518" spans="1:5">
      <c r="A518" s="7">
        <f t="shared" si="8"/>
        <v>517</v>
      </c>
      <c r="B518" s="21" t="s">
        <v>578</v>
      </c>
      <c r="C518" s="21" t="s">
        <v>579</v>
      </c>
      <c r="D518" s="22" t="s">
        <v>580</v>
      </c>
      <c r="E518" s="22" t="s">
        <v>542</v>
      </c>
    </row>
    <row r="519" spans="1:5">
      <c r="A519" s="7">
        <f t="shared" si="8"/>
        <v>518</v>
      </c>
      <c r="B519" s="21" t="s">
        <v>581</v>
      </c>
      <c r="C519" s="21" t="s">
        <v>582</v>
      </c>
      <c r="D519" s="22" t="s">
        <v>580</v>
      </c>
      <c r="E519" s="22" t="s">
        <v>542</v>
      </c>
    </row>
    <row r="520" spans="1:5">
      <c r="A520" s="7">
        <f t="shared" si="8"/>
        <v>519</v>
      </c>
      <c r="B520" s="24" t="s">
        <v>583</v>
      </c>
      <c r="C520" s="24" t="s">
        <v>584</v>
      </c>
      <c r="D520" s="25" t="s">
        <v>580</v>
      </c>
      <c r="E520" s="25" t="s">
        <v>542</v>
      </c>
    </row>
    <row r="521" spans="1:5">
      <c r="A521" s="7">
        <f t="shared" si="8"/>
        <v>520</v>
      </c>
      <c r="B521" s="24" t="s">
        <v>585</v>
      </c>
      <c r="C521" s="24" t="s">
        <v>586</v>
      </c>
      <c r="D521" s="25" t="s">
        <v>541</v>
      </c>
      <c r="E521" s="25" t="s">
        <v>542</v>
      </c>
    </row>
    <row r="522" spans="1:5">
      <c r="A522" s="7">
        <f t="shared" si="8"/>
        <v>521</v>
      </c>
      <c r="B522" s="24" t="s">
        <v>587</v>
      </c>
      <c r="C522" s="24" t="s">
        <v>588</v>
      </c>
      <c r="D522" s="25" t="s">
        <v>571</v>
      </c>
      <c r="E522" s="25" t="s">
        <v>542</v>
      </c>
    </row>
    <row r="523" spans="1:5">
      <c r="A523" s="7">
        <f t="shared" si="8"/>
        <v>522</v>
      </c>
      <c r="B523" s="24" t="s">
        <v>589</v>
      </c>
      <c r="C523" s="24" t="s">
        <v>584</v>
      </c>
      <c r="D523" s="25" t="s">
        <v>580</v>
      </c>
      <c r="E523" s="25" t="s">
        <v>542</v>
      </c>
    </row>
    <row r="524" spans="1:5">
      <c r="A524" s="7">
        <f t="shared" si="8"/>
        <v>523</v>
      </c>
      <c r="B524" s="24" t="s">
        <v>590</v>
      </c>
      <c r="C524" s="24" t="s">
        <v>591</v>
      </c>
      <c r="D524" s="25" t="s">
        <v>592</v>
      </c>
      <c r="E524" s="25" t="s">
        <v>542</v>
      </c>
    </row>
    <row r="525" spans="1:5">
      <c r="A525" s="7">
        <f t="shared" si="8"/>
        <v>524</v>
      </c>
      <c r="B525" s="24" t="s">
        <v>593</v>
      </c>
      <c r="C525" s="24" t="s">
        <v>594</v>
      </c>
      <c r="D525" s="25" t="s">
        <v>592</v>
      </c>
      <c r="E525" s="25" t="s">
        <v>542</v>
      </c>
    </row>
    <row r="526" spans="1:5">
      <c r="A526" s="7">
        <f t="shared" si="8"/>
        <v>525</v>
      </c>
      <c r="B526" s="24" t="s">
        <v>595</v>
      </c>
      <c r="C526" s="24" t="s">
        <v>596</v>
      </c>
      <c r="D526" s="25" t="s">
        <v>547</v>
      </c>
      <c r="E526" s="25" t="s">
        <v>542</v>
      </c>
    </row>
    <row r="527" spans="1:5">
      <c r="A527" s="7">
        <f t="shared" si="8"/>
        <v>526</v>
      </c>
      <c r="B527" s="24" t="s">
        <v>597</v>
      </c>
      <c r="C527" s="24" t="s">
        <v>538</v>
      </c>
      <c r="D527" s="25" t="s">
        <v>592</v>
      </c>
      <c r="E527" s="25" t="s">
        <v>542</v>
      </c>
    </row>
    <row r="528" spans="1:5">
      <c r="A528" s="7">
        <f t="shared" si="8"/>
        <v>527</v>
      </c>
      <c r="B528" s="24" t="s">
        <v>598</v>
      </c>
      <c r="C528" s="24" t="s">
        <v>570</v>
      </c>
      <c r="D528" s="25" t="s">
        <v>580</v>
      </c>
      <c r="E528" s="25" t="s">
        <v>542</v>
      </c>
    </row>
    <row r="529" spans="1:5">
      <c r="A529" s="7">
        <f t="shared" si="8"/>
        <v>528</v>
      </c>
      <c r="B529" s="24" t="s">
        <v>599</v>
      </c>
      <c r="C529" s="24" t="s">
        <v>600</v>
      </c>
      <c r="D529" s="25" t="s">
        <v>592</v>
      </c>
      <c r="E529" s="25" t="s">
        <v>542</v>
      </c>
    </row>
    <row r="530" spans="1:5">
      <c r="A530" s="7">
        <f t="shared" si="8"/>
        <v>529</v>
      </c>
      <c r="B530" s="24" t="s">
        <v>601</v>
      </c>
      <c r="C530" s="24" t="s">
        <v>602</v>
      </c>
      <c r="D530" s="25" t="s">
        <v>592</v>
      </c>
      <c r="E530" s="25" t="s">
        <v>542</v>
      </c>
    </row>
    <row r="531" spans="1:5">
      <c r="A531" s="7">
        <f t="shared" si="8"/>
        <v>530</v>
      </c>
      <c r="B531" s="24" t="s">
        <v>603</v>
      </c>
      <c r="C531" s="24" t="s">
        <v>604</v>
      </c>
      <c r="D531" s="25" t="s">
        <v>571</v>
      </c>
      <c r="E531" s="25" t="s">
        <v>542</v>
      </c>
    </row>
    <row r="532" spans="1:5">
      <c r="A532" s="7">
        <f t="shared" si="8"/>
        <v>531</v>
      </c>
      <c r="B532" s="24" t="s">
        <v>605</v>
      </c>
      <c r="C532" s="24" t="s">
        <v>606</v>
      </c>
      <c r="D532" s="25" t="s">
        <v>592</v>
      </c>
      <c r="E532" s="25" t="s">
        <v>542</v>
      </c>
    </row>
    <row r="533" spans="1:5">
      <c r="A533" s="7">
        <f t="shared" si="8"/>
        <v>532</v>
      </c>
      <c r="B533" s="24" t="s">
        <v>607</v>
      </c>
      <c r="C533" s="24" t="s">
        <v>608</v>
      </c>
      <c r="D533" s="25" t="s">
        <v>541</v>
      </c>
      <c r="E533" s="25" t="s">
        <v>542</v>
      </c>
    </row>
    <row r="534" spans="1:5">
      <c r="A534" s="7">
        <f t="shared" si="8"/>
        <v>533</v>
      </c>
      <c r="B534" s="24" t="s">
        <v>609</v>
      </c>
      <c r="C534" s="24" t="s">
        <v>610</v>
      </c>
      <c r="D534" s="25" t="s">
        <v>541</v>
      </c>
      <c r="E534" s="25" t="s">
        <v>542</v>
      </c>
    </row>
    <row r="535" spans="1:5">
      <c r="A535" s="7">
        <f t="shared" si="8"/>
        <v>534</v>
      </c>
      <c r="B535" s="24" t="s">
        <v>611</v>
      </c>
      <c r="C535" s="24" t="s">
        <v>612</v>
      </c>
      <c r="D535" s="25" t="s">
        <v>541</v>
      </c>
      <c r="E535" s="25" t="s">
        <v>542</v>
      </c>
    </row>
    <row r="536" spans="1:5">
      <c r="A536" s="7">
        <f t="shared" si="8"/>
        <v>535</v>
      </c>
      <c r="B536" s="24" t="s">
        <v>613</v>
      </c>
      <c r="C536" s="24" t="s">
        <v>614</v>
      </c>
      <c r="D536" s="25" t="s">
        <v>541</v>
      </c>
      <c r="E536" s="25" t="s">
        <v>542</v>
      </c>
    </row>
    <row r="537" spans="1:5">
      <c r="A537" s="7">
        <f t="shared" si="8"/>
        <v>536</v>
      </c>
      <c r="B537" s="24" t="s">
        <v>615</v>
      </c>
      <c r="C537" s="24" t="s">
        <v>616</v>
      </c>
      <c r="D537" s="25" t="s">
        <v>547</v>
      </c>
      <c r="E537" s="25" t="s">
        <v>542</v>
      </c>
    </row>
    <row r="538" spans="1:5">
      <c r="A538" s="7">
        <f t="shared" si="8"/>
        <v>537</v>
      </c>
      <c r="B538" s="24" t="s">
        <v>617</v>
      </c>
      <c r="C538" s="24" t="s">
        <v>618</v>
      </c>
      <c r="D538" s="25" t="s">
        <v>571</v>
      </c>
      <c r="E538" s="25" t="s">
        <v>542</v>
      </c>
    </row>
    <row r="539" spans="1:5">
      <c r="A539" s="7">
        <f t="shared" si="8"/>
        <v>538</v>
      </c>
      <c r="B539" s="24" t="s">
        <v>619</v>
      </c>
      <c r="C539" s="24" t="s">
        <v>620</v>
      </c>
      <c r="D539" s="25" t="s">
        <v>547</v>
      </c>
      <c r="E539" s="25" t="s">
        <v>542</v>
      </c>
    </row>
    <row r="540" spans="1:5">
      <c r="A540" s="7">
        <f t="shared" si="8"/>
        <v>539</v>
      </c>
      <c r="B540" s="24" t="s">
        <v>621</v>
      </c>
      <c r="C540" s="24" t="s">
        <v>622</v>
      </c>
      <c r="D540" s="25" t="s">
        <v>592</v>
      </c>
      <c r="E540" s="25" t="s">
        <v>542</v>
      </c>
    </row>
    <row r="541" spans="1:5">
      <c r="A541" s="7">
        <f t="shared" si="8"/>
        <v>540</v>
      </c>
      <c r="B541" s="24" t="s">
        <v>623</v>
      </c>
      <c r="C541" s="24" t="s">
        <v>622</v>
      </c>
      <c r="D541" s="25" t="s">
        <v>592</v>
      </c>
      <c r="E541" s="25" t="s">
        <v>542</v>
      </c>
    </row>
    <row r="542" spans="1:5">
      <c r="A542" s="7">
        <f t="shared" si="8"/>
        <v>541</v>
      </c>
      <c r="B542" s="24" t="s">
        <v>624</v>
      </c>
      <c r="C542" s="24" t="s">
        <v>625</v>
      </c>
      <c r="D542" s="25" t="s">
        <v>592</v>
      </c>
      <c r="E542" s="25" t="s">
        <v>542</v>
      </c>
    </row>
    <row r="543" spans="1:5">
      <c r="A543" s="7">
        <f t="shared" si="8"/>
        <v>542</v>
      </c>
      <c r="B543" s="24" t="s">
        <v>626</v>
      </c>
      <c r="C543" s="24" t="s">
        <v>627</v>
      </c>
      <c r="D543" s="25" t="s">
        <v>571</v>
      </c>
      <c r="E543" s="25" t="s">
        <v>542</v>
      </c>
    </row>
    <row r="544" spans="1:5">
      <c r="A544" s="7">
        <f t="shared" si="8"/>
        <v>543</v>
      </c>
      <c r="B544" s="24" t="s">
        <v>590</v>
      </c>
      <c r="C544" s="24" t="s">
        <v>628</v>
      </c>
      <c r="D544" s="25" t="s">
        <v>571</v>
      </c>
      <c r="E544" s="25" t="s">
        <v>542</v>
      </c>
    </row>
    <row r="545" spans="1:5">
      <c r="A545" s="7">
        <f t="shared" si="8"/>
        <v>544</v>
      </c>
      <c r="B545" s="24" t="s">
        <v>629</v>
      </c>
      <c r="C545" s="24" t="s">
        <v>630</v>
      </c>
      <c r="D545" s="25" t="s">
        <v>571</v>
      </c>
      <c r="E545" s="25" t="s">
        <v>542</v>
      </c>
    </row>
    <row r="546" spans="1:5">
      <c r="A546" s="7">
        <f t="shared" si="8"/>
        <v>545</v>
      </c>
      <c r="B546" s="24" t="s">
        <v>66</v>
      </c>
      <c r="C546" s="24" t="s">
        <v>631</v>
      </c>
      <c r="D546" s="25" t="s">
        <v>541</v>
      </c>
      <c r="E546" s="25" t="s">
        <v>542</v>
      </c>
    </row>
    <row r="547" spans="1:5">
      <c r="A547" s="7">
        <f t="shared" si="8"/>
        <v>546</v>
      </c>
      <c r="B547" s="24" t="s">
        <v>632</v>
      </c>
      <c r="C547" s="24" t="s">
        <v>633</v>
      </c>
      <c r="D547" s="25" t="s">
        <v>592</v>
      </c>
      <c r="E547" s="25" t="s">
        <v>542</v>
      </c>
    </row>
    <row r="548" spans="1:5">
      <c r="A548" s="7">
        <f t="shared" si="8"/>
        <v>547</v>
      </c>
      <c r="B548" s="24" t="s">
        <v>634</v>
      </c>
      <c r="C548" s="24" t="s">
        <v>635</v>
      </c>
      <c r="D548" s="25" t="s">
        <v>592</v>
      </c>
      <c r="E548" s="25" t="s">
        <v>542</v>
      </c>
    </row>
    <row r="549" spans="1:5">
      <c r="A549" s="7">
        <f t="shared" si="8"/>
        <v>548</v>
      </c>
      <c r="B549" s="24" t="s">
        <v>636</v>
      </c>
      <c r="C549" s="24" t="s">
        <v>637</v>
      </c>
      <c r="D549" s="25" t="s">
        <v>571</v>
      </c>
      <c r="E549" s="25" t="s">
        <v>542</v>
      </c>
    </row>
    <row r="550" spans="1:5">
      <c r="A550" s="7">
        <f t="shared" si="8"/>
        <v>549</v>
      </c>
      <c r="B550" s="24" t="s">
        <v>638</v>
      </c>
      <c r="C550" s="24" t="s">
        <v>639</v>
      </c>
      <c r="D550" s="25" t="s">
        <v>571</v>
      </c>
      <c r="E550" s="25" t="s">
        <v>542</v>
      </c>
    </row>
    <row r="551" spans="1:5">
      <c r="A551" s="7">
        <f t="shared" si="8"/>
        <v>550</v>
      </c>
      <c r="B551" s="24" t="s">
        <v>640</v>
      </c>
      <c r="C551" s="24" t="s">
        <v>641</v>
      </c>
      <c r="D551" s="25" t="s">
        <v>571</v>
      </c>
      <c r="E551" s="25" t="s">
        <v>542</v>
      </c>
    </row>
    <row r="552" spans="1:5">
      <c r="A552" s="7">
        <f t="shared" si="8"/>
        <v>551</v>
      </c>
      <c r="B552" s="24" t="s">
        <v>642</v>
      </c>
      <c r="C552" s="24" t="s">
        <v>643</v>
      </c>
      <c r="D552" s="25" t="s">
        <v>547</v>
      </c>
      <c r="E552" s="25" t="s">
        <v>542</v>
      </c>
    </row>
    <row r="553" spans="1:5">
      <c r="A553" s="7">
        <f t="shared" si="8"/>
        <v>552</v>
      </c>
      <c r="B553" s="24" t="s">
        <v>644</v>
      </c>
      <c r="C553" s="24" t="s">
        <v>645</v>
      </c>
      <c r="D553" s="25" t="s">
        <v>571</v>
      </c>
      <c r="E553" s="25" t="s">
        <v>542</v>
      </c>
    </row>
    <row r="554" spans="1:5">
      <c r="A554" s="7">
        <f t="shared" si="8"/>
        <v>553</v>
      </c>
      <c r="B554" s="2" t="s">
        <v>646</v>
      </c>
      <c r="C554" s="2" t="s">
        <v>647</v>
      </c>
      <c r="D554" s="2" t="s">
        <v>34</v>
      </c>
      <c r="E554" s="25" t="s">
        <v>542</v>
      </c>
    </row>
    <row r="555" spans="1:5">
      <c r="A555" s="7">
        <f t="shared" si="8"/>
        <v>554</v>
      </c>
      <c r="B555" s="2" t="s">
        <v>648</v>
      </c>
      <c r="C555" s="2" t="s">
        <v>649</v>
      </c>
      <c r="D555" s="2" t="s">
        <v>15</v>
      </c>
      <c r="E555" s="25" t="s">
        <v>542</v>
      </c>
    </row>
    <row r="556" spans="1:5">
      <c r="A556" s="7">
        <f t="shared" si="8"/>
        <v>555</v>
      </c>
      <c r="B556" s="2" t="s">
        <v>650</v>
      </c>
      <c r="C556" s="2" t="s">
        <v>651</v>
      </c>
      <c r="D556" s="2" t="s">
        <v>15</v>
      </c>
      <c r="E556" s="25" t="s">
        <v>542</v>
      </c>
    </row>
    <row r="557" spans="1:5">
      <c r="A557" s="7">
        <f t="shared" si="8"/>
        <v>556</v>
      </c>
      <c r="B557" s="2" t="s">
        <v>19</v>
      </c>
      <c r="C557" s="2" t="s">
        <v>652</v>
      </c>
      <c r="D557" s="2" t="s">
        <v>8</v>
      </c>
      <c r="E557" s="25" t="s">
        <v>542</v>
      </c>
    </row>
    <row r="558" spans="1:5">
      <c r="A558" s="7">
        <f t="shared" si="8"/>
        <v>557</v>
      </c>
      <c r="B558" s="2" t="s">
        <v>653</v>
      </c>
      <c r="C558" s="2" t="s">
        <v>654</v>
      </c>
      <c r="D558" s="2" t="s">
        <v>8</v>
      </c>
      <c r="E558" s="25" t="s">
        <v>542</v>
      </c>
    </row>
    <row r="559" spans="1:5">
      <c r="A559" s="7">
        <f t="shared" si="8"/>
        <v>558</v>
      </c>
      <c r="B559" s="2" t="s">
        <v>655</v>
      </c>
      <c r="C559" s="2" t="s">
        <v>656</v>
      </c>
      <c r="D559" s="2" t="s">
        <v>8</v>
      </c>
      <c r="E559" s="2" t="s">
        <v>542</v>
      </c>
    </row>
    <row r="560" spans="1:5">
      <c r="A560" s="7">
        <f t="shared" si="8"/>
        <v>559</v>
      </c>
      <c r="B560" s="2" t="s">
        <v>657</v>
      </c>
      <c r="C560" s="2" t="s">
        <v>658</v>
      </c>
      <c r="D560" s="2" t="s">
        <v>8</v>
      </c>
      <c r="E560" s="2" t="s">
        <v>542</v>
      </c>
    </row>
    <row r="561" spans="1:1">
      <c r="A561" s="7">
        <f t="shared" si="8"/>
        <v>560</v>
      </c>
    </row>
    <row r="562" spans="1:1">
      <c r="A562" s="7">
        <f t="shared" si="8"/>
        <v>561</v>
      </c>
    </row>
    <row r="563" spans="1:1">
      <c r="A563" s="7">
        <f t="shared" si="8"/>
        <v>562</v>
      </c>
    </row>
    <row r="564" spans="1:1">
      <c r="A564" s="7">
        <f t="shared" si="8"/>
        <v>563</v>
      </c>
    </row>
    <row r="565" spans="1:1">
      <c r="A565" s="7">
        <f t="shared" si="8"/>
        <v>564</v>
      </c>
    </row>
    <row r="566" spans="1:1">
      <c r="A566" s="7">
        <f t="shared" si="8"/>
        <v>565</v>
      </c>
    </row>
    <row r="567" spans="1:1">
      <c r="A567" s="7">
        <f t="shared" si="8"/>
        <v>566</v>
      </c>
    </row>
    <row r="568" spans="1:1">
      <c r="A568" s="7">
        <f t="shared" si="8"/>
        <v>567</v>
      </c>
    </row>
    <row r="569" spans="1:1">
      <c r="A569" s="7">
        <f t="shared" si="8"/>
        <v>568</v>
      </c>
    </row>
    <row r="570" spans="1:1">
      <c r="A570" s="7">
        <f t="shared" si="8"/>
        <v>569</v>
      </c>
    </row>
    <row r="571" spans="1:1">
      <c r="A571" s="7">
        <f t="shared" si="8"/>
        <v>570</v>
      </c>
    </row>
    <row r="572" spans="1:1">
      <c r="A572" s="7">
        <f t="shared" si="8"/>
        <v>571</v>
      </c>
    </row>
    <row r="573" spans="1:1">
      <c r="A573" s="7">
        <f t="shared" si="8"/>
        <v>572</v>
      </c>
    </row>
    <row r="574" spans="1:1">
      <c r="A574" s="7">
        <f t="shared" si="8"/>
        <v>573</v>
      </c>
    </row>
    <row r="575" spans="1:1">
      <c r="A575" s="7">
        <f t="shared" si="8"/>
        <v>574</v>
      </c>
    </row>
    <row r="576" spans="1:1">
      <c r="A576" s="7">
        <f t="shared" si="8"/>
        <v>575</v>
      </c>
    </row>
    <row r="577" spans="1:1">
      <c r="A577" s="7">
        <f t="shared" si="8"/>
        <v>576</v>
      </c>
    </row>
    <row r="578" spans="1:1">
      <c r="A578" s="7">
        <f t="shared" si="8"/>
        <v>577</v>
      </c>
    </row>
    <row r="579" spans="1:1">
      <c r="A579" s="7">
        <f t="shared" ref="A579:A642" si="9">SUM(A578+1)</f>
        <v>578</v>
      </c>
    </row>
    <row r="580" spans="1:1">
      <c r="A580" s="7">
        <f t="shared" si="9"/>
        <v>579</v>
      </c>
    </row>
    <row r="581" spans="1:1">
      <c r="A581" s="7">
        <f t="shared" si="9"/>
        <v>580</v>
      </c>
    </row>
    <row r="582" spans="1:1">
      <c r="A582" s="7">
        <f t="shared" si="9"/>
        <v>581</v>
      </c>
    </row>
    <row r="583" spans="1:1">
      <c r="A583" s="7">
        <f t="shared" si="9"/>
        <v>582</v>
      </c>
    </row>
    <row r="584" spans="1:1">
      <c r="A584" s="7">
        <f t="shared" si="9"/>
        <v>583</v>
      </c>
    </row>
    <row r="585" spans="1:1">
      <c r="A585" s="7">
        <f t="shared" si="9"/>
        <v>584</v>
      </c>
    </row>
    <row r="586" spans="1:1">
      <c r="A586" s="7">
        <f t="shared" si="9"/>
        <v>585</v>
      </c>
    </row>
    <row r="587" spans="1:1">
      <c r="A587" s="7">
        <f t="shared" si="9"/>
        <v>586</v>
      </c>
    </row>
    <row r="588" spans="1:1">
      <c r="A588" s="7">
        <f t="shared" si="9"/>
        <v>587</v>
      </c>
    </row>
    <row r="589" spans="1:1">
      <c r="A589" s="7">
        <f t="shared" si="9"/>
        <v>588</v>
      </c>
    </row>
    <row r="590" spans="1:1">
      <c r="A590" s="7">
        <f t="shared" si="9"/>
        <v>589</v>
      </c>
    </row>
    <row r="591" spans="1:1">
      <c r="A591" s="7">
        <f t="shared" si="9"/>
        <v>590</v>
      </c>
    </row>
    <row r="592" spans="1:1">
      <c r="A592" s="7">
        <f t="shared" si="9"/>
        <v>591</v>
      </c>
    </row>
    <row r="593" spans="1:5">
      <c r="A593" s="7">
        <f t="shared" si="9"/>
        <v>592</v>
      </c>
    </row>
    <row r="594" spans="1:5">
      <c r="A594" s="7">
        <f t="shared" si="9"/>
        <v>593</v>
      </c>
    </row>
    <row r="595" spans="1:5">
      <c r="A595" s="7">
        <f t="shared" si="9"/>
        <v>594</v>
      </c>
    </row>
    <row r="596" spans="1:5">
      <c r="A596" s="7">
        <f t="shared" si="9"/>
        <v>595</v>
      </c>
    </row>
    <row r="597" spans="1:5">
      <c r="A597" s="7">
        <f t="shared" si="9"/>
        <v>596</v>
      </c>
    </row>
    <row r="598" spans="1:5">
      <c r="A598" s="7">
        <f t="shared" si="9"/>
        <v>597</v>
      </c>
    </row>
    <row r="599" spans="1:5">
      <c r="A599" s="7">
        <f t="shared" si="9"/>
        <v>598</v>
      </c>
    </row>
    <row r="600" spans="1:5">
      <c r="A600" s="7">
        <f t="shared" si="9"/>
        <v>599</v>
      </c>
    </row>
    <row r="601" spans="1:5">
      <c r="A601" s="7">
        <f t="shared" si="9"/>
        <v>600</v>
      </c>
      <c r="B601" s="4" t="s">
        <v>659</v>
      </c>
      <c r="C601" s="4" t="s">
        <v>660</v>
      </c>
      <c r="D601" s="4" t="s">
        <v>661</v>
      </c>
      <c r="E601" s="4" t="s">
        <v>84</v>
      </c>
    </row>
    <row r="602" spans="1:5">
      <c r="A602" s="7">
        <f t="shared" si="9"/>
        <v>601</v>
      </c>
      <c r="B602" s="4" t="s">
        <v>662</v>
      </c>
      <c r="C602" s="4" t="s">
        <v>663</v>
      </c>
      <c r="D602" s="4" t="s">
        <v>661</v>
      </c>
      <c r="E602" s="4" t="s">
        <v>84</v>
      </c>
    </row>
    <row r="603" spans="1:5">
      <c r="A603" s="7">
        <f t="shared" si="9"/>
        <v>602</v>
      </c>
      <c r="B603" s="4" t="s">
        <v>664</v>
      </c>
      <c r="C603" s="4" t="s">
        <v>665</v>
      </c>
      <c r="D603" s="4" t="s">
        <v>661</v>
      </c>
      <c r="E603" s="4" t="s">
        <v>84</v>
      </c>
    </row>
    <row r="604" spans="1:5">
      <c r="A604" s="7">
        <f t="shared" si="9"/>
        <v>603</v>
      </c>
      <c r="B604" s="4" t="s">
        <v>666</v>
      </c>
      <c r="C604" s="4" t="s">
        <v>667</v>
      </c>
      <c r="D604" s="4" t="s">
        <v>661</v>
      </c>
      <c r="E604" s="4" t="s">
        <v>84</v>
      </c>
    </row>
    <row r="605" spans="1:5">
      <c r="A605" s="7">
        <f t="shared" si="9"/>
        <v>604</v>
      </c>
      <c r="B605" s="4" t="s">
        <v>668</v>
      </c>
      <c r="C605" s="4" t="s">
        <v>329</v>
      </c>
      <c r="D605" s="4" t="s">
        <v>661</v>
      </c>
      <c r="E605" s="4" t="s">
        <v>84</v>
      </c>
    </row>
    <row r="606" spans="1:5">
      <c r="A606" s="7">
        <f t="shared" si="9"/>
        <v>605</v>
      </c>
      <c r="B606" s="4" t="s">
        <v>669</v>
      </c>
      <c r="C606" s="4" t="s">
        <v>670</v>
      </c>
      <c r="D606" s="4" t="s">
        <v>661</v>
      </c>
      <c r="E606" s="4" t="s">
        <v>84</v>
      </c>
    </row>
    <row r="607" spans="1:5">
      <c r="A607" s="7">
        <f t="shared" si="9"/>
        <v>606</v>
      </c>
      <c r="B607" s="4" t="s">
        <v>671</v>
      </c>
      <c r="C607" s="4" t="s">
        <v>329</v>
      </c>
      <c r="D607" s="4" t="s">
        <v>661</v>
      </c>
      <c r="E607" s="4" t="s">
        <v>84</v>
      </c>
    </row>
    <row r="608" spans="1:5">
      <c r="A608" s="7">
        <f t="shared" si="9"/>
        <v>607</v>
      </c>
      <c r="B608" s="4" t="s">
        <v>672</v>
      </c>
      <c r="C608" s="4" t="s">
        <v>673</v>
      </c>
      <c r="D608" s="4" t="s">
        <v>661</v>
      </c>
      <c r="E608" s="4" t="s">
        <v>84</v>
      </c>
    </row>
    <row r="609" spans="1:5">
      <c r="A609" s="7">
        <f t="shared" si="9"/>
        <v>608</v>
      </c>
      <c r="B609" s="4" t="s">
        <v>674</v>
      </c>
      <c r="C609" s="4" t="s">
        <v>675</v>
      </c>
      <c r="D609" s="4" t="s">
        <v>661</v>
      </c>
      <c r="E609" s="4" t="s">
        <v>84</v>
      </c>
    </row>
    <row r="610" spans="1:5">
      <c r="A610" s="7">
        <f t="shared" si="9"/>
        <v>609</v>
      </c>
      <c r="B610" s="4" t="s">
        <v>676</v>
      </c>
      <c r="C610" s="4" t="s">
        <v>677</v>
      </c>
      <c r="D610" s="4" t="s">
        <v>661</v>
      </c>
      <c r="E610" s="4" t="s">
        <v>84</v>
      </c>
    </row>
    <row r="611" spans="1:5">
      <c r="A611" s="7">
        <f t="shared" si="9"/>
        <v>610</v>
      </c>
      <c r="B611" s="4" t="s">
        <v>678</v>
      </c>
      <c r="C611" s="4" t="s">
        <v>679</v>
      </c>
      <c r="D611" s="4" t="s">
        <v>661</v>
      </c>
      <c r="E611" s="4" t="s">
        <v>84</v>
      </c>
    </row>
    <row r="612" spans="1:5">
      <c r="A612" s="7">
        <f t="shared" si="9"/>
        <v>611</v>
      </c>
      <c r="B612" s="4" t="s">
        <v>680</v>
      </c>
      <c r="C612" s="4" t="s">
        <v>681</v>
      </c>
      <c r="D612" s="4" t="s">
        <v>661</v>
      </c>
      <c r="E612" s="4" t="s">
        <v>84</v>
      </c>
    </row>
    <row r="613" spans="1:5">
      <c r="A613" s="7">
        <f t="shared" si="9"/>
        <v>612</v>
      </c>
      <c r="B613" s="4" t="s">
        <v>682</v>
      </c>
      <c r="C613" s="4" t="s">
        <v>683</v>
      </c>
      <c r="D613" s="4" t="s">
        <v>684</v>
      </c>
      <c r="E613" s="4" t="s">
        <v>84</v>
      </c>
    </row>
    <row r="614" spans="1:5">
      <c r="A614" s="7">
        <f t="shared" si="9"/>
        <v>613</v>
      </c>
      <c r="B614" s="4" t="s">
        <v>685</v>
      </c>
      <c r="C614" s="4" t="s">
        <v>686</v>
      </c>
      <c r="D614" s="4" t="s">
        <v>684</v>
      </c>
      <c r="E614" s="4" t="s">
        <v>84</v>
      </c>
    </row>
    <row r="615" spans="1:5">
      <c r="A615" s="7">
        <f t="shared" si="9"/>
        <v>614</v>
      </c>
      <c r="B615" s="4" t="s">
        <v>687</v>
      </c>
      <c r="C615" s="4" t="s">
        <v>688</v>
      </c>
      <c r="D615" s="4" t="s">
        <v>684</v>
      </c>
      <c r="E615" s="4" t="s">
        <v>84</v>
      </c>
    </row>
    <row r="616" spans="1:5">
      <c r="A616" s="7">
        <f t="shared" si="9"/>
        <v>615</v>
      </c>
      <c r="B616" s="4" t="s">
        <v>689</v>
      </c>
      <c r="C616" s="4" t="s">
        <v>690</v>
      </c>
      <c r="D616" s="4" t="s">
        <v>684</v>
      </c>
      <c r="E616" s="4" t="s">
        <v>84</v>
      </c>
    </row>
    <row r="617" spans="1:5">
      <c r="A617" s="7">
        <f t="shared" si="9"/>
        <v>616</v>
      </c>
      <c r="B617" s="4" t="s">
        <v>691</v>
      </c>
      <c r="C617" s="4" t="s">
        <v>692</v>
      </c>
      <c r="D617" s="4" t="s">
        <v>684</v>
      </c>
      <c r="E617" s="4" t="s">
        <v>84</v>
      </c>
    </row>
    <row r="618" spans="1:5">
      <c r="A618" s="7">
        <f t="shared" si="9"/>
        <v>617</v>
      </c>
      <c r="B618" s="4" t="s">
        <v>693</v>
      </c>
      <c r="C618" s="4" t="s">
        <v>694</v>
      </c>
      <c r="D618" s="4" t="s">
        <v>684</v>
      </c>
      <c r="E618" s="4" t="s">
        <v>84</v>
      </c>
    </row>
    <row r="619" spans="1:5">
      <c r="A619" s="7">
        <f t="shared" si="9"/>
        <v>618</v>
      </c>
      <c r="B619" s="4" t="s">
        <v>695</v>
      </c>
      <c r="C619" s="4" t="s">
        <v>696</v>
      </c>
      <c r="D619" s="4" t="s">
        <v>684</v>
      </c>
      <c r="E619" s="4" t="s">
        <v>84</v>
      </c>
    </row>
    <row r="620" spans="1:5">
      <c r="A620" s="7">
        <f t="shared" si="9"/>
        <v>619</v>
      </c>
      <c r="B620" s="4" t="s">
        <v>697</v>
      </c>
      <c r="C620" s="4" t="s">
        <v>698</v>
      </c>
      <c r="D620" s="4" t="s">
        <v>684</v>
      </c>
      <c r="E620" s="4" t="s">
        <v>84</v>
      </c>
    </row>
    <row r="621" spans="1:5">
      <c r="A621" s="7">
        <f t="shared" si="9"/>
        <v>620</v>
      </c>
      <c r="B621" s="4" t="s">
        <v>699</v>
      </c>
      <c r="C621" s="4" t="s">
        <v>700</v>
      </c>
      <c r="D621" s="4" t="s">
        <v>684</v>
      </c>
      <c r="E621" s="4" t="s">
        <v>84</v>
      </c>
    </row>
    <row r="622" spans="1:5">
      <c r="A622" s="7">
        <f t="shared" si="9"/>
        <v>621</v>
      </c>
      <c r="B622" s="4" t="s">
        <v>701</v>
      </c>
      <c r="C622" s="4" t="s">
        <v>702</v>
      </c>
      <c r="D622" s="4" t="s">
        <v>684</v>
      </c>
      <c r="E622" s="4" t="s">
        <v>84</v>
      </c>
    </row>
    <row r="623" spans="1:5">
      <c r="A623" s="7">
        <f t="shared" si="9"/>
        <v>622</v>
      </c>
      <c r="B623" s="4" t="s">
        <v>703</v>
      </c>
      <c r="C623" s="4" t="s">
        <v>704</v>
      </c>
      <c r="D623" s="4" t="s">
        <v>684</v>
      </c>
      <c r="E623" s="4" t="s">
        <v>84</v>
      </c>
    </row>
    <row r="624" spans="1:5">
      <c r="A624" s="7">
        <f t="shared" si="9"/>
        <v>623</v>
      </c>
      <c r="B624" s="4" t="s">
        <v>705</v>
      </c>
      <c r="C624" s="4" t="s">
        <v>706</v>
      </c>
      <c r="D624" s="4" t="s">
        <v>707</v>
      </c>
      <c r="E624" s="4" t="s">
        <v>84</v>
      </c>
    </row>
    <row r="625" spans="1:5">
      <c r="A625" s="7">
        <f t="shared" si="9"/>
        <v>624</v>
      </c>
      <c r="B625" s="4" t="s">
        <v>708</v>
      </c>
      <c r="C625" s="4" t="s">
        <v>709</v>
      </c>
      <c r="D625" s="4" t="s">
        <v>707</v>
      </c>
      <c r="E625" s="4" t="s">
        <v>84</v>
      </c>
    </row>
    <row r="626" spans="1:5">
      <c r="A626" s="7">
        <f t="shared" si="9"/>
        <v>625</v>
      </c>
      <c r="B626" s="4" t="s">
        <v>710</v>
      </c>
      <c r="C626" s="4" t="s">
        <v>711</v>
      </c>
      <c r="D626" s="4" t="s">
        <v>707</v>
      </c>
      <c r="E626" s="4" t="s">
        <v>84</v>
      </c>
    </row>
    <row r="627" spans="1:5">
      <c r="A627" s="7">
        <f t="shared" si="9"/>
        <v>626</v>
      </c>
      <c r="B627" s="4" t="s">
        <v>712</v>
      </c>
      <c r="C627" s="4" t="s">
        <v>713</v>
      </c>
      <c r="D627" s="4" t="s">
        <v>707</v>
      </c>
      <c r="E627" s="4" t="s">
        <v>84</v>
      </c>
    </row>
    <row r="628" spans="1:5">
      <c r="A628" s="7">
        <f t="shared" si="9"/>
        <v>627</v>
      </c>
      <c r="B628" s="4" t="s">
        <v>714</v>
      </c>
      <c r="C628" s="4" t="s">
        <v>715</v>
      </c>
      <c r="D628" s="4" t="s">
        <v>707</v>
      </c>
      <c r="E628" s="4" t="s">
        <v>84</v>
      </c>
    </row>
    <row r="629" spans="1:5">
      <c r="A629" s="7">
        <f t="shared" si="9"/>
        <v>628</v>
      </c>
      <c r="B629" s="4" t="s">
        <v>716</v>
      </c>
      <c r="C629" s="4" t="s">
        <v>717</v>
      </c>
      <c r="D629" s="4" t="s">
        <v>707</v>
      </c>
      <c r="E629" s="4" t="s">
        <v>84</v>
      </c>
    </row>
    <row r="630" spans="1:5">
      <c r="A630" s="7">
        <f t="shared" si="9"/>
        <v>629</v>
      </c>
      <c r="B630" s="4" t="s">
        <v>718</v>
      </c>
      <c r="C630" s="4" t="s">
        <v>719</v>
      </c>
      <c r="D630" s="4" t="s">
        <v>707</v>
      </c>
      <c r="E630" s="4" t="s">
        <v>84</v>
      </c>
    </row>
    <row r="631" spans="1:5">
      <c r="A631" s="7">
        <f t="shared" si="9"/>
        <v>630</v>
      </c>
      <c r="B631" s="4" t="s">
        <v>720</v>
      </c>
      <c r="C631" s="4" t="s">
        <v>721</v>
      </c>
      <c r="D631" s="4" t="s">
        <v>707</v>
      </c>
      <c r="E631" s="4" t="s">
        <v>84</v>
      </c>
    </row>
    <row r="632" spans="1:5">
      <c r="A632" s="7">
        <f t="shared" si="9"/>
        <v>631</v>
      </c>
      <c r="B632" s="4" t="s">
        <v>722</v>
      </c>
      <c r="C632" s="4" t="s">
        <v>677</v>
      </c>
      <c r="D632" s="4" t="s">
        <v>707</v>
      </c>
      <c r="E632" s="4" t="s">
        <v>84</v>
      </c>
    </row>
    <row r="633" spans="1:5">
      <c r="A633" s="7">
        <f t="shared" si="9"/>
        <v>632</v>
      </c>
      <c r="B633" s="4" t="s">
        <v>682</v>
      </c>
      <c r="C633" s="4" t="s">
        <v>281</v>
      </c>
      <c r="D633" s="4" t="s">
        <v>707</v>
      </c>
      <c r="E633" s="4" t="s">
        <v>84</v>
      </c>
    </row>
    <row r="634" spans="1:5">
      <c r="A634" s="7">
        <f t="shared" si="9"/>
        <v>633</v>
      </c>
      <c r="B634" s="4" t="s">
        <v>723</v>
      </c>
      <c r="C634" s="4" t="s">
        <v>724</v>
      </c>
      <c r="D634" s="4" t="s">
        <v>707</v>
      </c>
      <c r="E634" s="4" t="s">
        <v>84</v>
      </c>
    </row>
    <row r="635" spans="1:5">
      <c r="A635" s="7">
        <f t="shared" si="9"/>
        <v>634</v>
      </c>
      <c r="B635" s="4" t="s">
        <v>725</v>
      </c>
      <c r="C635" s="4" t="s">
        <v>726</v>
      </c>
      <c r="D635" s="4" t="s">
        <v>707</v>
      </c>
      <c r="E635" s="4" t="s">
        <v>84</v>
      </c>
    </row>
    <row r="636" spans="1:5">
      <c r="A636" s="7">
        <f t="shared" si="9"/>
        <v>635</v>
      </c>
      <c r="B636" s="4" t="s">
        <v>727</v>
      </c>
      <c r="C636" s="4" t="s">
        <v>728</v>
      </c>
      <c r="D636" s="4" t="s">
        <v>707</v>
      </c>
      <c r="E636" s="4" t="s">
        <v>84</v>
      </c>
    </row>
    <row r="637" spans="1:5">
      <c r="A637" s="7">
        <f t="shared" si="9"/>
        <v>636</v>
      </c>
      <c r="B637" s="4" t="s">
        <v>729</v>
      </c>
      <c r="C637" s="4" t="s">
        <v>730</v>
      </c>
      <c r="D637" s="4" t="s">
        <v>707</v>
      </c>
      <c r="E637" s="4" t="s">
        <v>84</v>
      </c>
    </row>
    <row r="638" spans="1:5">
      <c r="A638" s="7">
        <f t="shared" si="9"/>
        <v>637</v>
      </c>
      <c r="B638" s="4" t="s">
        <v>731</v>
      </c>
      <c r="C638" s="4" t="s">
        <v>732</v>
      </c>
      <c r="D638" s="4" t="s">
        <v>733</v>
      </c>
      <c r="E638" s="4" t="s">
        <v>84</v>
      </c>
    </row>
    <row r="639" spans="1:5">
      <c r="A639" s="7">
        <f t="shared" si="9"/>
        <v>638</v>
      </c>
      <c r="B639" s="4" t="s">
        <v>734</v>
      </c>
      <c r="C639" s="4" t="s">
        <v>735</v>
      </c>
      <c r="D639" s="4" t="s">
        <v>684</v>
      </c>
      <c r="E639" s="4" t="s">
        <v>84</v>
      </c>
    </row>
    <row r="640" spans="1:5">
      <c r="A640" s="7">
        <f t="shared" si="9"/>
        <v>639</v>
      </c>
      <c r="B640" s="4" t="s">
        <v>736</v>
      </c>
      <c r="C640" s="4" t="s">
        <v>698</v>
      </c>
      <c r="D640" s="4" t="s">
        <v>733</v>
      </c>
      <c r="E640" s="4" t="s">
        <v>84</v>
      </c>
    </row>
    <row r="641" spans="1:5">
      <c r="A641" s="7">
        <f t="shared" si="9"/>
        <v>640</v>
      </c>
      <c r="B641" s="4" t="s">
        <v>737</v>
      </c>
      <c r="C641" s="4" t="s">
        <v>738</v>
      </c>
      <c r="D641" s="4" t="s">
        <v>733</v>
      </c>
      <c r="E641" s="4" t="s">
        <v>84</v>
      </c>
    </row>
    <row r="642" spans="1:5">
      <c r="A642" s="7">
        <f t="shared" si="9"/>
        <v>641</v>
      </c>
      <c r="B642" s="4" t="s">
        <v>739</v>
      </c>
      <c r="C642" s="4" t="s">
        <v>740</v>
      </c>
      <c r="D642" s="4" t="s">
        <v>733</v>
      </c>
      <c r="E642" s="4" t="s">
        <v>84</v>
      </c>
    </row>
    <row r="643" spans="1:5">
      <c r="A643" s="7">
        <f t="shared" ref="A643:A706" si="10">SUM(A642+1)</f>
        <v>642</v>
      </c>
      <c r="B643" s="4" t="s">
        <v>741</v>
      </c>
      <c r="C643" s="4" t="s">
        <v>742</v>
      </c>
      <c r="D643" s="4" t="s">
        <v>733</v>
      </c>
      <c r="E643" s="4" t="s">
        <v>84</v>
      </c>
    </row>
    <row r="644" spans="1:5">
      <c r="A644" s="7">
        <f t="shared" si="10"/>
        <v>643</v>
      </c>
      <c r="B644" s="4" t="s">
        <v>743</v>
      </c>
      <c r="C644" s="4" t="s">
        <v>744</v>
      </c>
      <c r="D644" s="4" t="s">
        <v>733</v>
      </c>
      <c r="E644" s="4" t="s">
        <v>84</v>
      </c>
    </row>
    <row r="645" spans="1:5">
      <c r="A645" s="7">
        <f t="shared" si="10"/>
        <v>644</v>
      </c>
      <c r="B645" s="4" t="s">
        <v>745</v>
      </c>
      <c r="C645" s="4" t="s">
        <v>746</v>
      </c>
      <c r="D645" s="4" t="s">
        <v>733</v>
      </c>
      <c r="E645" s="4" t="s">
        <v>84</v>
      </c>
    </row>
    <row r="646" spans="1:5">
      <c r="A646" s="7">
        <f t="shared" si="10"/>
        <v>645</v>
      </c>
      <c r="B646" s="4" t="s">
        <v>747</v>
      </c>
      <c r="C646" s="4" t="s">
        <v>748</v>
      </c>
      <c r="D646" s="4" t="s">
        <v>733</v>
      </c>
      <c r="E646" s="4" t="s">
        <v>84</v>
      </c>
    </row>
    <row r="647" spans="1:5">
      <c r="A647" s="7">
        <f t="shared" si="10"/>
        <v>646</v>
      </c>
      <c r="B647" s="4" t="s">
        <v>749</v>
      </c>
      <c r="C647" s="4" t="s">
        <v>750</v>
      </c>
      <c r="D647" s="4" t="s">
        <v>733</v>
      </c>
      <c r="E647" s="4" t="s">
        <v>84</v>
      </c>
    </row>
    <row r="648" spans="1:5">
      <c r="A648" s="7">
        <f t="shared" si="10"/>
        <v>647</v>
      </c>
      <c r="B648" s="4" t="s">
        <v>751</v>
      </c>
      <c r="C648" s="4" t="s">
        <v>752</v>
      </c>
      <c r="D648" s="4" t="s">
        <v>733</v>
      </c>
      <c r="E648" s="4" t="s">
        <v>84</v>
      </c>
    </row>
    <row r="649" spans="1:5">
      <c r="A649" s="7">
        <f t="shared" si="10"/>
        <v>648</v>
      </c>
      <c r="B649" s="4" t="s">
        <v>753</v>
      </c>
      <c r="C649" s="4" t="s">
        <v>754</v>
      </c>
      <c r="D649" s="4" t="s">
        <v>733</v>
      </c>
      <c r="E649" s="4" t="s">
        <v>84</v>
      </c>
    </row>
    <row r="650" spans="1:5">
      <c r="A650" s="7">
        <f t="shared" si="10"/>
        <v>649</v>
      </c>
      <c r="B650" s="4" t="s">
        <v>755</v>
      </c>
      <c r="C650" s="4" t="s">
        <v>756</v>
      </c>
      <c r="D650" s="4" t="s">
        <v>733</v>
      </c>
      <c r="E650" s="4" t="s">
        <v>84</v>
      </c>
    </row>
    <row r="651" spans="1:5">
      <c r="A651" s="7">
        <f t="shared" si="10"/>
        <v>650</v>
      </c>
      <c r="B651" s="4" t="s">
        <v>757</v>
      </c>
      <c r="C651" s="4" t="s">
        <v>758</v>
      </c>
      <c r="D651" s="4" t="s">
        <v>733</v>
      </c>
      <c r="E651" s="4" t="s">
        <v>84</v>
      </c>
    </row>
    <row r="652" spans="1:5">
      <c r="A652" s="7">
        <f t="shared" si="10"/>
        <v>651</v>
      </c>
      <c r="B652" s="4" t="s">
        <v>668</v>
      </c>
      <c r="C652" s="4" t="s">
        <v>759</v>
      </c>
      <c r="D652" s="4" t="s">
        <v>15</v>
      </c>
      <c r="E652" s="4" t="s">
        <v>84</v>
      </c>
    </row>
    <row r="653" spans="1:5">
      <c r="A653" s="7">
        <f t="shared" si="10"/>
        <v>652</v>
      </c>
      <c r="B653" s="4" t="s">
        <v>734</v>
      </c>
      <c r="C653" s="4" t="s">
        <v>304</v>
      </c>
      <c r="D653" s="4" t="s">
        <v>15</v>
      </c>
      <c r="E653" s="4" t="s">
        <v>84</v>
      </c>
    </row>
    <row r="654" spans="1:5">
      <c r="A654" s="7">
        <f t="shared" si="10"/>
        <v>653</v>
      </c>
      <c r="B654" s="4" t="s">
        <v>760</v>
      </c>
      <c r="C654" s="4" t="s">
        <v>761</v>
      </c>
      <c r="D654" s="4" t="s">
        <v>15</v>
      </c>
      <c r="E654" s="4" t="s">
        <v>84</v>
      </c>
    </row>
    <row r="655" spans="1:5">
      <c r="A655" s="7">
        <f t="shared" si="10"/>
        <v>654</v>
      </c>
      <c r="B655" s="4" t="s">
        <v>762</v>
      </c>
      <c r="C655" s="4" t="s">
        <v>763</v>
      </c>
      <c r="D655" s="4" t="s">
        <v>15</v>
      </c>
      <c r="E655" s="4" t="s">
        <v>84</v>
      </c>
    </row>
    <row r="656" spans="1:5">
      <c r="A656" s="7">
        <f t="shared" si="10"/>
        <v>655</v>
      </c>
      <c r="B656" s="4" t="s">
        <v>764</v>
      </c>
      <c r="C656" s="4" t="s">
        <v>765</v>
      </c>
      <c r="D656" s="4" t="s">
        <v>15</v>
      </c>
      <c r="E656" s="4" t="s">
        <v>84</v>
      </c>
    </row>
    <row r="657" spans="1:5">
      <c r="A657" s="7">
        <f t="shared" si="10"/>
        <v>656</v>
      </c>
      <c r="B657" s="4" t="s">
        <v>35</v>
      </c>
      <c r="C657" s="4" t="s">
        <v>766</v>
      </c>
      <c r="D657" s="4" t="s">
        <v>15</v>
      </c>
      <c r="E657" s="4" t="s">
        <v>84</v>
      </c>
    </row>
    <row r="658" spans="1:5">
      <c r="A658" s="7">
        <f t="shared" si="10"/>
        <v>657</v>
      </c>
      <c r="B658" s="4" t="s">
        <v>767</v>
      </c>
      <c r="C658" s="4" t="s">
        <v>768</v>
      </c>
      <c r="D658" s="4" t="s">
        <v>15</v>
      </c>
      <c r="E658" s="4" t="s">
        <v>84</v>
      </c>
    </row>
    <row r="659" spans="1:5">
      <c r="A659" s="7">
        <f t="shared" si="10"/>
        <v>658</v>
      </c>
      <c r="B659" s="4" t="s">
        <v>769</v>
      </c>
      <c r="C659" s="4" t="s">
        <v>770</v>
      </c>
      <c r="D659" s="4" t="s">
        <v>15</v>
      </c>
      <c r="E659" s="4" t="s">
        <v>84</v>
      </c>
    </row>
    <row r="660" spans="1:5">
      <c r="A660" s="7">
        <f t="shared" si="10"/>
        <v>659</v>
      </c>
      <c r="B660" s="4" t="s">
        <v>771</v>
      </c>
      <c r="C660" s="4" t="s">
        <v>772</v>
      </c>
      <c r="D660" s="4" t="s">
        <v>15</v>
      </c>
      <c r="E660" s="4" t="s">
        <v>84</v>
      </c>
    </row>
    <row r="661" spans="1:5">
      <c r="A661" s="7">
        <f t="shared" si="10"/>
        <v>660</v>
      </c>
      <c r="B661" s="4" t="s">
        <v>773</v>
      </c>
      <c r="C661" s="4" t="s">
        <v>774</v>
      </c>
      <c r="D661" s="4" t="s">
        <v>15</v>
      </c>
      <c r="E661" s="4" t="s">
        <v>84</v>
      </c>
    </row>
    <row r="662" spans="1:5">
      <c r="A662" s="7">
        <f t="shared" si="10"/>
        <v>661</v>
      </c>
      <c r="B662" s="4" t="s">
        <v>775</v>
      </c>
      <c r="C662" s="4" t="s">
        <v>776</v>
      </c>
      <c r="D662" s="4" t="s">
        <v>15</v>
      </c>
      <c r="E662" s="4" t="s">
        <v>84</v>
      </c>
    </row>
    <row r="663" spans="1:5">
      <c r="A663" s="7">
        <f t="shared" si="10"/>
        <v>662</v>
      </c>
      <c r="B663" s="4" t="s">
        <v>777</v>
      </c>
      <c r="C663" s="4" t="s">
        <v>319</v>
      </c>
      <c r="D663" s="4" t="s">
        <v>15</v>
      </c>
      <c r="E663" s="4" t="s">
        <v>84</v>
      </c>
    </row>
    <row r="664" spans="1:5">
      <c r="A664" s="7">
        <f t="shared" si="10"/>
        <v>663</v>
      </c>
      <c r="B664" s="4" t="s">
        <v>778</v>
      </c>
      <c r="C664" s="4" t="s">
        <v>307</v>
      </c>
      <c r="D664" s="4" t="s">
        <v>8</v>
      </c>
      <c r="E664" s="4" t="s">
        <v>84</v>
      </c>
    </row>
    <row r="665" spans="1:5">
      <c r="A665" s="7">
        <f t="shared" si="10"/>
        <v>664</v>
      </c>
      <c r="B665" s="4" t="s">
        <v>779</v>
      </c>
      <c r="C665" s="4" t="s">
        <v>780</v>
      </c>
      <c r="D665" s="4" t="s">
        <v>8</v>
      </c>
      <c r="E665" s="4" t="s">
        <v>84</v>
      </c>
    </row>
    <row r="666" spans="1:5">
      <c r="A666" s="7">
        <f t="shared" si="10"/>
        <v>665</v>
      </c>
      <c r="B666" s="4" t="s">
        <v>781</v>
      </c>
      <c r="C666" s="4" t="s">
        <v>782</v>
      </c>
      <c r="D666" s="4" t="s">
        <v>8</v>
      </c>
      <c r="E666" s="4" t="s">
        <v>84</v>
      </c>
    </row>
    <row r="667" spans="1:5">
      <c r="A667" s="7">
        <f t="shared" si="10"/>
        <v>666</v>
      </c>
      <c r="B667" s="4" t="s">
        <v>783</v>
      </c>
      <c r="C667" s="4" t="s">
        <v>784</v>
      </c>
      <c r="D667" s="4" t="s">
        <v>8</v>
      </c>
      <c r="E667" s="4" t="s">
        <v>84</v>
      </c>
    </row>
    <row r="668" spans="1:5">
      <c r="A668" s="7">
        <f t="shared" si="10"/>
        <v>667</v>
      </c>
      <c r="B668" s="4" t="s">
        <v>785</v>
      </c>
      <c r="C668" s="4" t="s">
        <v>786</v>
      </c>
      <c r="D668" s="4" t="s">
        <v>8</v>
      </c>
      <c r="E668" s="4" t="s">
        <v>84</v>
      </c>
    </row>
    <row r="669" spans="1:5">
      <c r="A669" s="7">
        <f t="shared" si="10"/>
        <v>668</v>
      </c>
      <c r="B669" s="4" t="s">
        <v>787</v>
      </c>
      <c r="C669" s="4" t="s">
        <v>788</v>
      </c>
      <c r="D669" s="4" t="s">
        <v>8</v>
      </c>
      <c r="E669" s="4" t="s">
        <v>84</v>
      </c>
    </row>
    <row r="670" spans="1:5">
      <c r="A670" s="7">
        <f t="shared" si="10"/>
        <v>669</v>
      </c>
      <c r="B670" s="4" t="s">
        <v>789</v>
      </c>
      <c r="C670" s="4" t="s">
        <v>790</v>
      </c>
      <c r="D670" s="4" t="s">
        <v>8</v>
      </c>
      <c r="E670" s="4" t="s">
        <v>84</v>
      </c>
    </row>
    <row r="671" spans="1:5">
      <c r="A671" s="7">
        <f t="shared" si="10"/>
        <v>670</v>
      </c>
      <c r="B671" s="4" t="s">
        <v>791</v>
      </c>
      <c r="C671" s="4" t="s">
        <v>792</v>
      </c>
      <c r="D671" s="4" t="s">
        <v>8</v>
      </c>
      <c r="E671" s="4" t="s">
        <v>84</v>
      </c>
    </row>
    <row r="672" spans="1:5">
      <c r="A672" s="7">
        <f t="shared" si="10"/>
        <v>671</v>
      </c>
      <c r="B672" s="4" t="s">
        <v>793</v>
      </c>
      <c r="C672" s="4" t="s">
        <v>794</v>
      </c>
      <c r="D672" s="4" t="s">
        <v>8</v>
      </c>
      <c r="E672" s="4" t="s">
        <v>84</v>
      </c>
    </row>
    <row r="673" spans="1:5">
      <c r="A673" s="7">
        <f t="shared" si="10"/>
        <v>672</v>
      </c>
      <c r="B673" s="4" t="s">
        <v>795</v>
      </c>
      <c r="C673" s="4" t="s">
        <v>796</v>
      </c>
      <c r="D673" s="4" t="s">
        <v>8</v>
      </c>
      <c r="E673" s="4" t="s">
        <v>84</v>
      </c>
    </row>
    <row r="674" spans="1:5">
      <c r="A674" s="7">
        <f t="shared" si="10"/>
        <v>673</v>
      </c>
      <c r="B674" s="4" t="s">
        <v>797</v>
      </c>
      <c r="C674" s="4" t="s">
        <v>798</v>
      </c>
      <c r="D674" s="4" t="s">
        <v>8</v>
      </c>
      <c r="E674" s="4" t="s">
        <v>84</v>
      </c>
    </row>
    <row r="675" spans="1:5">
      <c r="A675" s="7">
        <f t="shared" si="10"/>
        <v>674</v>
      </c>
      <c r="B675" s="4" t="s">
        <v>799</v>
      </c>
      <c r="C675" s="4" t="s">
        <v>800</v>
      </c>
      <c r="D675" s="4" t="s">
        <v>15</v>
      </c>
      <c r="E675" s="4" t="s">
        <v>84</v>
      </c>
    </row>
    <row r="676" spans="1:5">
      <c r="A676" s="7">
        <f t="shared" si="10"/>
        <v>675</v>
      </c>
      <c r="B676" s="4" t="s">
        <v>801</v>
      </c>
      <c r="C676" s="4" t="s">
        <v>802</v>
      </c>
      <c r="D676" s="4" t="s">
        <v>15</v>
      </c>
      <c r="E676" s="4" t="s">
        <v>84</v>
      </c>
    </row>
    <row r="677" spans="1:5">
      <c r="A677" s="7">
        <f t="shared" si="10"/>
        <v>676</v>
      </c>
      <c r="B677" s="4" t="s">
        <v>803</v>
      </c>
      <c r="C677" s="4" t="s">
        <v>804</v>
      </c>
      <c r="D677" s="4" t="s">
        <v>15</v>
      </c>
      <c r="E677" s="4" t="s">
        <v>84</v>
      </c>
    </row>
    <row r="678" spans="1:5">
      <c r="A678" s="7">
        <f t="shared" si="10"/>
        <v>677</v>
      </c>
      <c r="B678" s="4" t="s">
        <v>805</v>
      </c>
      <c r="C678" s="4" t="s">
        <v>806</v>
      </c>
      <c r="D678" s="4" t="s">
        <v>15</v>
      </c>
      <c r="E678" s="4" t="s">
        <v>84</v>
      </c>
    </row>
    <row r="679" spans="1:5">
      <c r="A679" s="7">
        <f t="shared" si="10"/>
        <v>678</v>
      </c>
      <c r="B679" s="4" t="s">
        <v>807</v>
      </c>
      <c r="C679" s="4" t="s">
        <v>776</v>
      </c>
      <c r="D679" s="4" t="s">
        <v>15</v>
      </c>
      <c r="E679" s="4" t="s">
        <v>84</v>
      </c>
    </row>
    <row r="680" spans="1:5">
      <c r="A680" s="7">
        <f t="shared" si="10"/>
        <v>679</v>
      </c>
      <c r="B680" s="4" t="s">
        <v>808</v>
      </c>
      <c r="C680" s="4" t="s">
        <v>804</v>
      </c>
      <c r="D680" s="4" t="s">
        <v>15</v>
      </c>
      <c r="E680" s="4" t="s">
        <v>84</v>
      </c>
    </row>
    <row r="681" spans="1:5">
      <c r="A681" s="7">
        <f t="shared" si="10"/>
        <v>680</v>
      </c>
      <c r="B681" s="4" t="s">
        <v>809</v>
      </c>
      <c r="C681" s="4" t="s">
        <v>810</v>
      </c>
      <c r="D681" s="4" t="s">
        <v>15</v>
      </c>
      <c r="E681" s="4" t="s">
        <v>84</v>
      </c>
    </row>
    <row r="682" spans="1:5">
      <c r="A682" s="7">
        <f t="shared" si="10"/>
        <v>681</v>
      </c>
      <c r="B682" s="4" t="s">
        <v>811</v>
      </c>
      <c r="C682" s="4" t="s">
        <v>812</v>
      </c>
      <c r="D682" s="4" t="s">
        <v>15</v>
      </c>
      <c r="E682" s="4" t="s">
        <v>84</v>
      </c>
    </row>
    <row r="683" spans="1:5">
      <c r="A683" s="7">
        <f t="shared" si="10"/>
        <v>682</v>
      </c>
      <c r="B683" s="4" t="s">
        <v>813</v>
      </c>
      <c r="C683" s="4" t="s">
        <v>814</v>
      </c>
      <c r="D683" s="4" t="s">
        <v>15</v>
      </c>
      <c r="E683" s="4" t="s">
        <v>84</v>
      </c>
    </row>
    <row r="684" spans="1:5">
      <c r="A684" s="7">
        <f t="shared" si="10"/>
        <v>683</v>
      </c>
      <c r="B684" s="4" t="s">
        <v>815</v>
      </c>
      <c r="C684" s="4" t="s">
        <v>816</v>
      </c>
      <c r="D684" s="4" t="s">
        <v>15</v>
      </c>
      <c r="E684" s="4" t="s">
        <v>84</v>
      </c>
    </row>
    <row r="685" spans="1:5">
      <c r="A685" s="7">
        <f t="shared" si="10"/>
        <v>684</v>
      </c>
      <c r="B685" s="4" t="s">
        <v>817</v>
      </c>
      <c r="C685" s="4" t="s">
        <v>818</v>
      </c>
      <c r="D685" s="4" t="s">
        <v>8</v>
      </c>
      <c r="E685" s="4" t="s">
        <v>84</v>
      </c>
    </row>
    <row r="686" spans="1:5">
      <c r="A686" s="7">
        <f t="shared" si="10"/>
        <v>685</v>
      </c>
      <c r="B686" s="4" t="s">
        <v>819</v>
      </c>
      <c r="C686" s="4" t="s">
        <v>820</v>
      </c>
      <c r="D686" s="4" t="s">
        <v>8</v>
      </c>
      <c r="E686" s="4" t="s">
        <v>84</v>
      </c>
    </row>
    <row r="687" spans="1:5">
      <c r="A687" s="7">
        <f t="shared" si="10"/>
        <v>686</v>
      </c>
      <c r="B687" s="4" t="s">
        <v>821</v>
      </c>
      <c r="C687" s="4" t="s">
        <v>822</v>
      </c>
      <c r="D687" s="4" t="s">
        <v>8</v>
      </c>
      <c r="E687" s="4" t="s">
        <v>84</v>
      </c>
    </row>
    <row r="688" spans="1:5">
      <c r="A688" s="7">
        <f t="shared" si="10"/>
        <v>687</v>
      </c>
      <c r="B688" s="4" t="s">
        <v>823</v>
      </c>
      <c r="C688" s="4" t="s">
        <v>824</v>
      </c>
      <c r="D688" s="4" t="s">
        <v>8</v>
      </c>
      <c r="E688" s="4" t="s">
        <v>84</v>
      </c>
    </row>
    <row r="689" spans="1:6">
      <c r="A689" s="7">
        <f t="shared" si="10"/>
        <v>688</v>
      </c>
      <c r="B689" s="4" t="s">
        <v>825</v>
      </c>
      <c r="C689" s="4" t="s">
        <v>826</v>
      </c>
      <c r="D689" s="4" t="s">
        <v>8</v>
      </c>
      <c r="E689" s="4" t="s">
        <v>84</v>
      </c>
    </row>
    <row r="690" spans="1:6">
      <c r="A690" s="7">
        <f t="shared" si="10"/>
        <v>689</v>
      </c>
      <c r="B690" s="4" t="s">
        <v>827</v>
      </c>
      <c r="C690" s="4" t="s">
        <v>748</v>
      </c>
      <c r="D690" s="4" t="s">
        <v>8</v>
      </c>
      <c r="E690" s="4" t="s">
        <v>84</v>
      </c>
    </row>
    <row r="691" spans="1:6">
      <c r="A691" s="7">
        <f t="shared" si="10"/>
        <v>690</v>
      </c>
      <c r="B691" s="4" t="s">
        <v>828</v>
      </c>
      <c r="C691" s="4" t="s">
        <v>792</v>
      </c>
      <c r="D691" s="4" t="s">
        <v>8</v>
      </c>
      <c r="E691" s="4" t="s">
        <v>84</v>
      </c>
    </row>
    <row r="692" spans="1:6">
      <c r="A692" s="7">
        <f t="shared" si="10"/>
        <v>691</v>
      </c>
      <c r="B692" s="4" t="s">
        <v>829</v>
      </c>
      <c r="C692" s="4" t="s">
        <v>830</v>
      </c>
      <c r="D692" s="4" t="s">
        <v>8</v>
      </c>
      <c r="E692" s="4" t="s">
        <v>84</v>
      </c>
    </row>
    <row r="693" spans="1:6">
      <c r="A693" s="7">
        <f t="shared" si="10"/>
        <v>692</v>
      </c>
      <c r="B693" s="4" t="s">
        <v>831</v>
      </c>
      <c r="C693" s="4" t="s">
        <v>832</v>
      </c>
      <c r="D693" s="4" t="s">
        <v>8</v>
      </c>
      <c r="E693" s="4" t="s">
        <v>84</v>
      </c>
    </row>
    <row r="694" spans="1:6">
      <c r="A694" s="7">
        <f t="shared" si="10"/>
        <v>693</v>
      </c>
      <c r="B694" s="4" t="s">
        <v>833</v>
      </c>
      <c r="C694" s="4" t="s">
        <v>834</v>
      </c>
      <c r="D694" s="4" t="s">
        <v>8</v>
      </c>
      <c r="E694" s="4" t="s">
        <v>84</v>
      </c>
    </row>
    <row r="695" spans="1:6" ht="18.75">
      <c r="A695" s="7">
        <f t="shared" si="10"/>
        <v>694</v>
      </c>
      <c r="B695" s="2" t="s">
        <v>835</v>
      </c>
      <c r="C695" s="2" t="s">
        <v>836</v>
      </c>
      <c r="D695" s="2" t="s">
        <v>18</v>
      </c>
      <c r="E695" s="4" t="s">
        <v>84</v>
      </c>
      <c r="F695" s="26"/>
    </row>
    <row r="696" spans="1:6" ht="18.75">
      <c r="A696" s="7">
        <f t="shared" si="10"/>
        <v>695</v>
      </c>
      <c r="B696" s="2" t="s">
        <v>837</v>
      </c>
      <c r="C696" s="2" t="s">
        <v>838</v>
      </c>
      <c r="D696" s="2" t="s">
        <v>18</v>
      </c>
      <c r="E696" s="4" t="s">
        <v>84</v>
      </c>
      <c r="F696" s="26"/>
    </row>
    <row r="697" spans="1:6" ht="18.75">
      <c r="A697" s="7">
        <f t="shared" si="10"/>
        <v>696</v>
      </c>
      <c r="B697" s="2" t="s">
        <v>839</v>
      </c>
      <c r="C697" s="2" t="s">
        <v>315</v>
      </c>
      <c r="D697" s="2" t="s">
        <v>69</v>
      </c>
      <c r="E697" s="4" t="s">
        <v>84</v>
      </c>
      <c r="F697" s="26"/>
    </row>
    <row r="698" spans="1:6" ht="18.75">
      <c r="A698" s="7">
        <f t="shared" si="10"/>
        <v>697</v>
      </c>
      <c r="B698" s="2" t="s">
        <v>840</v>
      </c>
      <c r="C698" s="2" t="s">
        <v>841</v>
      </c>
      <c r="D698" s="2" t="s">
        <v>8</v>
      </c>
      <c r="E698" s="4" t="s">
        <v>84</v>
      </c>
      <c r="F698" s="26"/>
    </row>
    <row r="699" spans="1:6" ht="18.75">
      <c r="A699" s="7">
        <f t="shared" si="10"/>
        <v>698</v>
      </c>
      <c r="B699" s="2" t="s">
        <v>842</v>
      </c>
      <c r="C699" s="2" t="s">
        <v>843</v>
      </c>
      <c r="D699" s="2" t="s">
        <v>8</v>
      </c>
      <c r="E699" s="4" t="s">
        <v>84</v>
      </c>
      <c r="F699" s="27"/>
    </row>
    <row r="700" spans="1:6">
      <c r="A700" s="7">
        <f t="shared" si="10"/>
        <v>699</v>
      </c>
      <c r="B700" s="4" t="s">
        <v>844</v>
      </c>
      <c r="C700" s="4" t="s">
        <v>770</v>
      </c>
      <c r="D700" s="4" t="s">
        <v>15</v>
      </c>
      <c r="E700" s="4" t="s">
        <v>84</v>
      </c>
    </row>
    <row r="701" spans="1:6">
      <c r="A701" s="7">
        <f t="shared" si="10"/>
        <v>700</v>
      </c>
      <c r="B701" s="28" t="s">
        <v>845</v>
      </c>
      <c r="C701" s="28" t="s">
        <v>846</v>
      </c>
      <c r="D701" s="2" t="s">
        <v>31</v>
      </c>
      <c r="E701" s="4" t="s">
        <v>89</v>
      </c>
    </row>
    <row r="702" spans="1:6">
      <c r="A702" s="7">
        <f t="shared" si="10"/>
        <v>701</v>
      </c>
      <c r="B702" s="28" t="s">
        <v>847</v>
      </c>
      <c r="C702" s="28" t="s">
        <v>848</v>
      </c>
      <c r="D702" s="2" t="s">
        <v>31</v>
      </c>
      <c r="E702" s="4" t="s">
        <v>89</v>
      </c>
    </row>
    <row r="703" spans="1:6">
      <c r="A703" s="7">
        <f t="shared" si="10"/>
        <v>702</v>
      </c>
      <c r="B703" s="28" t="s">
        <v>849</v>
      </c>
      <c r="C703" s="28" t="s">
        <v>456</v>
      </c>
      <c r="D703" s="2" t="s">
        <v>31</v>
      </c>
      <c r="E703" s="4" t="s">
        <v>89</v>
      </c>
    </row>
    <row r="704" spans="1:6">
      <c r="A704" s="7">
        <f t="shared" si="10"/>
        <v>703</v>
      </c>
      <c r="B704" s="28" t="s">
        <v>850</v>
      </c>
      <c r="C704" s="28" t="s">
        <v>851</v>
      </c>
      <c r="D704" s="2" t="s">
        <v>31</v>
      </c>
      <c r="E704" s="4" t="s">
        <v>89</v>
      </c>
    </row>
    <row r="705" spans="1:5">
      <c r="A705" s="7">
        <f t="shared" si="10"/>
        <v>704</v>
      </c>
      <c r="B705" s="28" t="s">
        <v>852</v>
      </c>
      <c r="C705" s="28" t="s">
        <v>853</v>
      </c>
      <c r="D705" s="2" t="s">
        <v>31</v>
      </c>
      <c r="E705" s="4" t="s">
        <v>89</v>
      </c>
    </row>
    <row r="706" spans="1:5">
      <c r="A706" s="7">
        <f t="shared" si="10"/>
        <v>705</v>
      </c>
      <c r="B706" s="28" t="s">
        <v>854</v>
      </c>
      <c r="C706" s="28" t="s">
        <v>450</v>
      </c>
      <c r="D706" s="2" t="s">
        <v>31</v>
      </c>
      <c r="E706" s="4" t="s">
        <v>89</v>
      </c>
    </row>
    <row r="707" spans="1:5">
      <c r="A707" s="7">
        <f t="shared" ref="A707:A770" si="11">SUM(A706+1)</f>
        <v>706</v>
      </c>
      <c r="B707" s="28" t="s">
        <v>855</v>
      </c>
      <c r="C707" s="28" t="s">
        <v>856</v>
      </c>
      <c r="D707" s="2" t="s">
        <v>31</v>
      </c>
      <c r="E707" s="4" t="s">
        <v>89</v>
      </c>
    </row>
    <row r="708" spans="1:5">
      <c r="A708" s="7">
        <f t="shared" si="11"/>
        <v>707</v>
      </c>
      <c r="B708" s="28" t="s">
        <v>857</v>
      </c>
      <c r="C708" s="28" t="s">
        <v>101</v>
      </c>
      <c r="D708" s="2" t="s">
        <v>31</v>
      </c>
      <c r="E708" s="4" t="s">
        <v>89</v>
      </c>
    </row>
    <row r="709" spans="1:5">
      <c r="A709" s="7">
        <f t="shared" si="11"/>
        <v>708</v>
      </c>
      <c r="B709" s="28" t="s">
        <v>858</v>
      </c>
      <c r="C709" s="28" t="s">
        <v>859</v>
      </c>
      <c r="D709" s="2" t="s">
        <v>31</v>
      </c>
      <c r="E709" s="4" t="s">
        <v>89</v>
      </c>
    </row>
    <row r="710" spans="1:5">
      <c r="A710" s="7">
        <f t="shared" si="11"/>
        <v>709</v>
      </c>
      <c r="B710" s="28" t="s">
        <v>860</v>
      </c>
      <c r="C710" s="28" t="s">
        <v>30</v>
      </c>
      <c r="D710" s="2" t="s">
        <v>31</v>
      </c>
      <c r="E710" s="4" t="s">
        <v>89</v>
      </c>
    </row>
    <row r="711" spans="1:5">
      <c r="A711" s="7">
        <f t="shared" si="11"/>
        <v>710</v>
      </c>
      <c r="B711" s="28" t="s">
        <v>861</v>
      </c>
      <c r="C711" s="28" t="s">
        <v>862</v>
      </c>
      <c r="D711" s="2" t="s">
        <v>31</v>
      </c>
      <c r="E711" s="4" t="s">
        <v>89</v>
      </c>
    </row>
    <row r="712" spans="1:5">
      <c r="A712" s="7">
        <f t="shared" si="11"/>
        <v>711</v>
      </c>
      <c r="B712" s="28" t="s">
        <v>863</v>
      </c>
      <c r="C712" s="28" t="s">
        <v>864</v>
      </c>
      <c r="D712" s="2" t="s">
        <v>31</v>
      </c>
      <c r="E712" s="4" t="s">
        <v>89</v>
      </c>
    </row>
    <row r="713" spans="1:5">
      <c r="A713" s="7">
        <f t="shared" si="11"/>
        <v>712</v>
      </c>
      <c r="B713" s="28" t="s">
        <v>865</v>
      </c>
      <c r="C713" s="28" t="s">
        <v>866</v>
      </c>
      <c r="D713" s="2" t="s">
        <v>31</v>
      </c>
      <c r="E713" s="4" t="s">
        <v>89</v>
      </c>
    </row>
    <row r="714" spans="1:5">
      <c r="A714" s="7">
        <f t="shared" si="11"/>
        <v>713</v>
      </c>
      <c r="B714" s="28" t="s">
        <v>867</v>
      </c>
      <c r="C714" s="28" t="s">
        <v>868</v>
      </c>
      <c r="D714" s="2" t="s">
        <v>18</v>
      </c>
      <c r="E714" s="4" t="s">
        <v>89</v>
      </c>
    </row>
    <row r="715" spans="1:5">
      <c r="A715" s="7">
        <f t="shared" si="11"/>
        <v>714</v>
      </c>
      <c r="E715" s="29"/>
    </row>
    <row r="716" spans="1:5">
      <c r="A716" s="7">
        <f t="shared" si="11"/>
        <v>715</v>
      </c>
      <c r="B716" s="28" t="s">
        <v>869</v>
      </c>
      <c r="C716" s="28" t="s">
        <v>870</v>
      </c>
      <c r="D716" s="2" t="s">
        <v>18</v>
      </c>
      <c r="E716" s="4" t="s">
        <v>89</v>
      </c>
    </row>
    <row r="717" spans="1:5">
      <c r="A717" s="7">
        <f t="shared" si="11"/>
        <v>716</v>
      </c>
      <c r="B717" s="28" t="s">
        <v>871</v>
      </c>
      <c r="C717" s="28" t="s">
        <v>143</v>
      </c>
      <c r="D717" s="2" t="s">
        <v>18</v>
      </c>
      <c r="E717" s="4" t="s">
        <v>89</v>
      </c>
    </row>
    <row r="718" spans="1:5">
      <c r="A718" s="7">
        <f t="shared" si="11"/>
        <v>717</v>
      </c>
      <c r="B718" s="28" t="s">
        <v>872</v>
      </c>
      <c r="C718" s="28" t="s">
        <v>873</v>
      </c>
      <c r="D718" s="2" t="s">
        <v>18</v>
      </c>
      <c r="E718" s="4" t="s">
        <v>89</v>
      </c>
    </row>
    <row r="719" spans="1:5">
      <c r="A719" s="7">
        <f t="shared" si="11"/>
        <v>718</v>
      </c>
      <c r="B719" s="28" t="s">
        <v>874</v>
      </c>
      <c r="C719" s="28" t="s">
        <v>875</v>
      </c>
      <c r="D719" s="2" t="s">
        <v>18</v>
      </c>
      <c r="E719" s="4" t="s">
        <v>89</v>
      </c>
    </row>
    <row r="720" spans="1:5">
      <c r="A720" s="7">
        <f t="shared" si="11"/>
        <v>719</v>
      </c>
      <c r="B720" s="28" t="s">
        <v>876</v>
      </c>
      <c r="C720" s="28" t="s">
        <v>877</v>
      </c>
      <c r="D720" s="2" t="s">
        <v>18</v>
      </c>
      <c r="E720" s="4" t="s">
        <v>89</v>
      </c>
    </row>
    <row r="721" spans="1:5">
      <c r="A721" s="7">
        <f t="shared" si="11"/>
        <v>720</v>
      </c>
      <c r="B721" s="28" t="s">
        <v>878</v>
      </c>
      <c r="C721" s="28" t="s">
        <v>879</v>
      </c>
      <c r="D721" s="2" t="s">
        <v>18</v>
      </c>
      <c r="E721" s="4" t="s">
        <v>89</v>
      </c>
    </row>
    <row r="722" spans="1:5">
      <c r="A722" s="7">
        <f t="shared" si="11"/>
        <v>721</v>
      </c>
      <c r="B722" s="28" t="s">
        <v>880</v>
      </c>
      <c r="C722" s="28" t="s">
        <v>649</v>
      </c>
      <c r="D722" s="2" t="s">
        <v>18</v>
      </c>
      <c r="E722" s="4" t="s">
        <v>89</v>
      </c>
    </row>
    <row r="723" spans="1:5">
      <c r="A723" s="7">
        <f t="shared" si="11"/>
        <v>722</v>
      </c>
      <c r="B723" s="28" t="s">
        <v>881</v>
      </c>
      <c r="C723" s="28" t="s">
        <v>882</v>
      </c>
      <c r="D723" s="2" t="s">
        <v>18</v>
      </c>
      <c r="E723" s="4" t="s">
        <v>89</v>
      </c>
    </row>
    <row r="724" spans="1:5">
      <c r="A724" s="7">
        <f t="shared" si="11"/>
        <v>723</v>
      </c>
      <c r="B724" s="28" t="s">
        <v>883</v>
      </c>
      <c r="C724" s="28" t="s">
        <v>17</v>
      </c>
      <c r="D724" s="2" t="s">
        <v>18</v>
      </c>
      <c r="E724" s="4" t="s">
        <v>89</v>
      </c>
    </row>
    <row r="725" spans="1:5">
      <c r="A725" s="7">
        <f t="shared" si="11"/>
        <v>724</v>
      </c>
      <c r="B725" s="30" t="s">
        <v>884</v>
      </c>
      <c r="C725" s="30" t="s">
        <v>885</v>
      </c>
      <c r="D725" s="2" t="s">
        <v>18</v>
      </c>
      <c r="E725" s="2" t="s">
        <v>89</v>
      </c>
    </row>
    <row r="726" spans="1:5">
      <c r="A726" s="7">
        <f t="shared" si="11"/>
        <v>725</v>
      </c>
      <c r="B726" s="28"/>
      <c r="C726" s="28"/>
      <c r="E726" s="4"/>
    </row>
    <row r="727" spans="1:5">
      <c r="A727" s="7">
        <f t="shared" si="11"/>
        <v>726</v>
      </c>
      <c r="B727" s="30" t="s">
        <v>886</v>
      </c>
      <c r="C727" s="30" t="s">
        <v>887</v>
      </c>
      <c r="D727" s="2" t="s">
        <v>69</v>
      </c>
      <c r="E727" s="2" t="s">
        <v>89</v>
      </c>
    </row>
    <row r="728" spans="1:5">
      <c r="A728" s="7">
        <f t="shared" si="11"/>
        <v>727</v>
      </c>
      <c r="B728" s="28" t="s">
        <v>888</v>
      </c>
      <c r="C728" s="28" t="s">
        <v>889</v>
      </c>
      <c r="D728" s="2" t="s">
        <v>69</v>
      </c>
      <c r="E728" s="2" t="s">
        <v>89</v>
      </c>
    </row>
    <row r="729" spans="1:5">
      <c r="A729" s="7">
        <f t="shared" si="11"/>
        <v>728</v>
      </c>
      <c r="B729" s="28" t="s">
        <v>890</v>
      </c>
      <c r="C729" s="28" t="s">
        <v>891</v>
      </c>
      <c r="D729" s="2" t="s">
        <v>69</v>
      </c>
      <c r="E729" s="2" t="s">
        <v>89</v>
      </c>
    </row>
    <row r="730" spans="1:5">
      <c r="A730" s="7">
        <f t="shared" si="11"/>
        <v>729</v>
      </c>
      <c r="B730" s="28" t="s">
        <v>892</v>
      </c>
      <c r="C730" s="28" t="s">
        <v>533</v>
      </c>
      <c r="D730" s="2" t="s">
        <v>69</v>
      </c>
      <c r="E730" s="2" t="s">
        <v>89</v>
      </c>
    </row>
    <row r="731" spans="1:5">
      <c r="A731" s="7">
        <f t="shared" si="11"/>
        <v>730</v>
      </c>
      <c r="B731" s="28" t="s">
        <v>893</v>
      </c>
      <c r="C731" s="28" t="s">
        <v>894</v>
      </c>
      <c r="D731" s="2" t="s">
        <v>69</v>
      </c>
      <c r="E731" s="2" t="s">
        <v>89</v>
      </c>
    </row>
    <row r="732" spans="1:5">
      <c r="A732" s="7">
        <f t="shared" si="11"/>
        <v>731</v>
      </c>
      <c r="B732" s="28" t="s">
        <v>895</v>
      </c>
      <c r="C732" s="28" t="s">
        <v>896</v>
      </c>
      <c r="D732" s="2" t="s">
        <v>69</v>
      </c>
      <c r="E732" s="2" t="s">
        <v>89</v>
      </c>
    </row>
    <row r="733" spans="1:5">
      <c r="A733" s="7">
        <f t="shared" si="11"/>
        <v>732</v>
      </c>
      <c r="B733" s="28" t="s">
        <v>897</v>
      </c>
      <c r="C733" s="28" t="s">
        <v>518</v>
      </c>
      <c r="D733" s="2" t="s">
        <v>69</v>
      </c>
      <c r="E733" s="2" t="s">
        <v>89</v>
      </c>
    </row>
    <row r="734" spans="1:5">
      <c r="A734" s="7">
        <f t="shared" si="11"/>
        <v>733</v>
      </c>
      <c r="B734" s="28" t="s">
        <v>898</v>
      </c>
      <c r="C734" s="28" t="s">
        <v>899</v>
      </c>
      <c r="D734" s="2" t="s">
        <v>69</v>
      </c>
      <c r="E734" s="2" t="s">
        <v>89</v>
      </c>
    </row>
    <row r="735" spans="1:5">
      <c r="A735" s="7">
        <f t="shared" si="11"/>
        <v>734</v>
      </c>
      <c r="B735" s="28" t="s">
        <v>900</v>
      </c>
      <c r="C735" s="28" t="s">
        <v>901</v>
      </c>
      <c r="D735" s="2" t="s">
        <v>69</v>
      </c>
      <c r="E735" s="2" t="s">
        <v>89</v>
      </c>
    </row>
    <row r="736" spans="1:5">
      <c r="A736" s="7">
        <f t="shared" si="11"/>
        <v>735</v>
      </c>
      <c r="B736" s="28" t="s">
        <v>902</v>
      </c>
      <c r="C736" s="28" t="s">
        <v>903</v>
      </c>
      <c r="D736" s="2" t="s">
        <v>69</v>
      </c>
      <c r="E736" s="2" t="s">
        <v>89</v>
      </c>
    </row>
    <row r="737" spans="1:5">
      <c r="A737" s="7">
        <f t="shared" si="11"/>
        <v>736</v>
      </c>
      <c r="B737" s="28" t="s">
        <v>897</v>
      </c>
      <c r="C737" s="28" t="s">
        <v>904</v>
      </c>
      <c r="D737" s="2" t="s">
        <v>69</v>
      </c>
      <c r="E737" s="2" t="s">
        <v>89</v>
      </c>
    </row>
    <row r="738" spans="1:5">
      <c r="A738" s="7">
        <f t="shared" si="11"/>
        <v>737</v>
      </c>
      <c r="B738" s="28" t="s">
        <v>905</v>
      </c>
      <c r="C738" s="28" t="s">
        <v>450</v>
      </c>
      <c r="D738" s="2" t="s">
        <v>69</v>
      </c>
      <c r="E738" s="2" t="s">
        <v>89</v>
      </c>
    </row>
    <row r="739" spans="1:5">
      <c r="A739" s="7">
        <f t="shared" si="11"/>
        <v>738</v>
      </c>
      <c r="B739" s="28"/>
      <c r="C739" s="28"/>
    </row>
    <row r="740" spans="1:5">
      <c r="A740" s="7">
        <f t="shared" si="11"/>
        <v>739</v>
      </c>
      <c r="B740" s="31" t="s">
        <v>906</v>
      </c>
      <c r="C740" s="31" t="s">
        <v>493</v>
      </c>
      <c r="D740" s="2" t="s">
        <v>34</v>
      </c>
      <c r="E740" s="2" t="s">
        <v>89</v>
      </c>
    </row>
    <row r="741" spans="1:5">
      <c r="A741" s="7">
        <f t="shared" si="11"/>
        <v>740</v>
      </c>
      <c r="B741" s="30" t="s">
        <v>907</v>
      </c>
      <c r="C741" s="30" t="s">
        <v>908</v>
      </c>
      <c r="D741" s="2" t="s">
        <v>34</v>
      </c>
      <c r="E741" s="2" t="s">
        <v>89</v>
      </c>
    </row>
    <row r="742" spans="1:5">
      <c r="A742" s="7">
        <f t="shared" si="11"/>
        <v>741</v>
      </c>
      <c r="B742" s="28" t="s">
        <v>909</v>
      </c>
      <c r="C742" s="28" t="s">
        <v>910</v>
      </c>
      <c r="D742" s="2" t="s">
        <v>34</v>
      </c>
      <c r="E742" s="2" t="s">
        <v>89</v>
      </c>
    </row>
    <row r="743" spans="1:5">
      <c r="A743" s="7">
        <f t="shared" si="11"/>
        <v>742</v>
      </c>
      <c r="B743" s="28" t="s">
        <v>911</v>
      </c>
      <c r="C743" s="28" t="s">
        <v>912</v>
      </c>
      <c r="D743" s="2" t="s">
        <v>34</v>
      </c>
      <c r="E743" s="2" t="s">
        <v>89</v>
      </c>
    </row>
    <row r="744" spans="1:5">
      <c r="A744" s="7">
        <f t="shared" si="11"/>
        <v>743</v>
      </c>
      <c r="B744" s="28" t="s">
        <v>913</v>
      </c>
      <c r="C744" s="28" t="s">
        <v>877</v>
      </c>
      <c r="D744" s="2" t="s">
        <v>34</v>
      </c>
      <c r="E744" s="2" t="s">
        <v>89</v>
      </c>
    </row>
    <row r="745" spans="1:5">
      <c r="A745" s="7">
        <f t="shared" si="11"/>
        <v>744</v>
      </c>
      <c r="B745" s="28" t="s">
        <v>914</v>
      </c>
      <c r="C745" s="28" t="s">
        <v>915</v>
      </c>
      <c r="D745" s="2" t="s">
        <v>34</v>
      </c>
      <c r="E745" s="2" t="s">
        <v>89</v>
      </c>
    </row>
    <row r="746" spans="1:5">
      <c r="A746" s="7">
        <f t="shared" si="11"/>
        <v>745</v>
      </c>
      <c r="B746" s="28" t="s">
        <v>916</v>
      </c>
      <c r="C746" s="28" t="s">
        <v>240</v>
      </c>
      <c r="D746" s="2" t="s">
        <v>34</v>
      </c>
      <c r="E746" s="2" t="s">
        <v>89</v>
      </c>
    </row>
    <row r="747" spans="1:5">
      <c r="A747" s="7">
        <f t="shared" si="11"/>
        <v>746</v>
      </c>
      <c r="B747" s="28" t="s">
        <v>917</v>
      </c>
      <c r="C747" s="28" t="s">
        <v>395</v>
      </c>
      <c r="D747" s="2" t="s">
        <v>34</v>
      </c>
      <c r="E747" s="2" t="s">
        <v>89</v>
      </c>
    </row>
    <row r="748" spans="1:5">
      <c r="A748" s="7">
        <f t="shared" si="11"/>
        <v>747</v>
      </c>
      <c r="B748" s="28" t="s">
        <v>918</v>
      </c>
      <c r="C748" s="28" t="s">
        <v>919</v>
      </c>
      <c r="D748" s="2" t="s">
        <v>34</v>
      </c>
      <c r="E748" s="2" t="s">
        <v>89</v>
      </c>
    </row>
    <row r="749" spans="1:5">
      <c r="A749" s="7">
        <f t="shared" si="11"/>
        <v>748</v>
      </c>
      <c r="B749" s="28" t="s">
        <v>920</v>
      </c>
      <c r="C749" s="28" t="s">
        <v>921</v>
      </c>
      <c r="D749" s="2" t="s">
        <v>34</v>
      </c>
      <c r="E749" s="2" t="s">
        <v>89</v>
      </c>
    </row>
    <row r="750" spans="1:5">
      <c r="A750" s="7">
        <f t="shared" si="11"/>
        <v>749</v>
      </c>
      <c r="B750" s="28" t="s">
        <v>922</v>
      </c>
      <c r="C750" s="28" t="s">
        <v>923</v>
      </c>
      <c r="D750" s="2" t="s">
        <v>34</v>
      </c>
      <c r="E750" s="2" t="s">
        <v>89</v>
      </c>
    </row>
    <row r="751" spans="1:5">
      <c r="A751" s="7">
        <f t="shared" si="11"/>
        <v>750</v>
      </c>
      <c r="B751" s="28" t="s">
        <v>924</v>
      </c>
      <c r="C751" s="28" t="s">
        <v>72</v>
      </c>
      <c r="D751" s="2" t="s">
        <v>34</v>
      </c>
      <c r="E751" s="2" t="s">
        <v>89</v>
      </c>
    </row>
    <row r="752" spans="1:5">
      <c r="A752" s="7">
        <f t="shared" si="11"/>
        <v>751</v>
      </c>
      <c r="B752" s="28" t="s">
        <v>925</v>
      </c>
      <c r="C752" s="28" t="s">
        <v>926</v>
      </c>
      <c r="D752" s="2" t="s">
        <v>34</v>
      </c>
      <c r="E752" s="2" t="s">
        <v>89</v>
      </c>
    </row>
    <row r="753" spans="1:5">
      <c r="A753" s="7">
        <f t="shared" si="11"/>
        <v>752</v>
      </c>
      <c r="B753" s="28" t="s">
        <v>927</v>
      </c>
      <c r="C753" s="28" t="s">
        <v>928</v>
      </c>
      <c r="D753" s="2" t="s">
        <v>34</v>
      </c>
      <c r="E753" s="2" t="s">
        <v>89</v>
      </c>
    </row>
    <row r="754" spans="1:5">
      <c r="A754" s="7">
        <f t="shared" si="11"/>
        <v>753</v>
      </c>
      <c r="B754" s="28" t="s">
        <v>929</v>
      </c>
      <c r="C754" s="28" t="s">
        <v>930</v>
      </c>
      <c r="D754" s="2" t="s">
        <v>34</v>
      </c>
      <c r="E754" s="2" t="s">
        <v>89</v>
      </c>
    </row>
    <row r="755" spans="1:5">
      <c r="A755" s="7">
        <f t="shared" si="11"/>
        <v>754</v>
      </c>
    </row>
    <row r="756" spans="1:5">
      <c r="A756" s="7">
        <f t="shared" si="11"/>
        <v>755</v>
      </c>
      <c r="B756" s="28" t="s">
        <v>931</v>
      </c>
      <c r="C756" s="28" t="s">
        <v>932</v>
      </c>
      <c r="D756" s="2" t="s">
        <v>8</v>
      </c>
      <c r="E756" s="2" t="s">
        <v>89</v>
      </c>
    </row>
    <row r="757" spans="1:5">
      <c r="A757" s="7">
        <f t="shared" si="11"/>
        <v>756</v>
      </c>
      <c r="B757" s="28" t="s">
        <v>933</v>
      </c>
      <c r="C757" s="28" t="s">
        <v>934</v>
      </c>
      <c r="D757" s="2" t="s">
        <v>8</v>
      </c>
      <c r="E757" s="2" t="s">
        <v>89</v>
      </c>
    </row>
    <row r="758" spans="1:5">
      <c r="A758" s="7">
        <f t="shared" si="11"/>
        <v>757</v>
      </c>
      <c r="B758" s="28" t="s">
        <v>935</v>
      </c>
      <c r="C758" s="28" t="s">
        <v>936</v>
      </c>
      <c r="D758" s="2" t="s">
        <v>8</v>
      </c>
      <c r="E758" s="2" t="s">
        <v>89</v>
      </c>
    </row>
    <row r="759" spans="1:5">
      <c r="A759" s="7">
        <f t="shared" si="11"/>
        <v>758</v>
      </c>
      <c r="B759" s="28" t="s">
        <v>937</v>
      </c>
      <c r="C759" s="28" t="s">
        <v>899</v>
      </c>
      <c r="D759" s="2" t="s">
        <v>8</v>
      </c>
      <c r="E759" s="2" t="s">
        <v>89</v>
      </c>
    </row>
    <row r="760" spans="1:5">
      <c r="A760" s="7">
        <f t="shared" si="11"/>
        <v>759</v>
      </c>
      <c r="B760" s="28" t="s">
        <v>938</v>
      </c>
      <c r="C760" s="28" t="s">
        <v>939</v>
      </c>
      <c r="D760" s="2" t="s">
        <v>8</v>
      </c>
      <c r="E760" s="2" t="s">
        <v>89</v>
      </c>
    </row>
    <row r="761" spans="1:5">
      <c r="A761" s="7">
        <f t="shared" si="11"/>
        <v>760</v>
      </c>
      <c r="B761" s="28" t="s">
        <v>940</v>
      </c>
      <c r="C761" s="28" t="s">
        <v>102</v>
      </c>
      <c r="D761" s="2" t="s">
        <v>8</v>
      </c>
      <c r="E761" s="2" t="s">
        <v>89</v>
      </c>
    </row>
    <row r="762" spans="1:5">
      <c r="A762" s="7">
        <f t="shared" si="11"/>
        <v>761</v>
      </c>
      <c r="B762" s="28" t="s">
        <v>941</v>
      </c>
      <c r="C762" s="28" t="s">
        <v>942</v>
      </c>
      <c r="D762" s="2" t="s">
        <v>8</v>
      </c>
      <c r="E762" s="2" t="s">
        <v>89</v>
      </c>
    </row>
    <row r="763" spans="1:5">
      <c r="A763" s="7">
        <f t="shared" si="11"/>
        <v>762</v>
      </c>
      <c r="B763" s="28" t="s">
        <v>943</v>
      </c>
      <c r="C763" s="28" t="s">
        <v>944</v>
      </c>
      <c r="D763" s="2" t="s">
        <v>8</v>
      </c>
      <c r="E763" s="2" t="s">
        <v>89</v>
      </c>
    </row>
    <row r="764" spans="1:5">
      <c r="A764" s="7">
        <f t="shared" si="11"/>
        <v>763</v>
      </c>
      <c r="B764" s="32" t="s">
        <v>945</v>
      </c>
      <c r="C764" s="33" t="s">
        <v>946</v>
      </c>
      <c r="D764" s="2" t="s">
        <v>8</v>
      </c>
      <c r="E764" s="2" t="s">
        <v>89</v>
      </c>
    </row>
    <row r="765" spans="1:5">
      <c r="A765" s="7">
        <f t="shared" si="11"/>
        <v>764</v>
      </c>
      <c r="B765" s="28" t="s">
        <v>947</v>
      </c>
      <c r="C765" s="34" t="s">
        <v>948</v>
      </c>
      <c r="D765" s="35" t="s">
        <v>8</v>
      </c>
      <c r="E765" s="4" t="s">
        <v>89</v>
      </c>
    </row>
    <row r="766" spans="1:5">
      <c r="A766" s="7">
        <f t="shared" si="11"/>
        <v>765</v>
      </c>
      <c r="B766" s="32" t="s">
        <v>949</v>
      </c>
      <c r="C766" s="33" t="s">
        <v>950</v>
      </c>
      <c r="D766" s="36" t="s">
        <v>8</v>
      </c>
      <c r="E766" s="37" t="s">
        <v>89</v>
      </c>
    </row>
    <row r="767" spans="1:5">
      <c r="A767" s="7">
        <f t="shared" si="11"/>
        <v>766</v>
      </c>
      <c r="B767" s="28" t="s">
        <v>951</v>
      </c>
      <c r="C767" s="34" t="s">
        <v>891</v>
      </c>
      <c r="D767" s="35" t="s">
        <v>8</v>
      </c>
      <c r="E767" s="4" t="s">
        <v>89</v>
      </c>
    </row>
    <row r="768" spans="1:5">
      <c r="A768" s="7">
        <f t="shared" si="11"/>
        <v>767</v>
      </c>
      <c r="B768" s="28" t="s">
        <v>952</v>
      </c>
      <c r="C768" s="34" t="s">
        <v>953</v>
      </c>
      <c r="D768" s="35" t="s">
        <v>8</v>
      </c>
      <c r="E768" s="4" t="s">
        <v>89</v>
      </c>
    </row>
    <row r="769" spans="1:5">
      <c r="A769" s="7">
        <f t="shared" si="11"/>
        <v>768</v>
      </c>
      <c r="B769" s="28" t="s">
        <v>895</v>
      </c>
      <c r="C769" s="34" t="s">
        <v>954</v>
      </c>
      <c r="D769" s="35" t="s">
        <v>8</v>
      </c>
      <c r="E769" s="4" t="s">
        <v>89</v>
      </c>
    </row>
    <row r="770" spans="1:5">
      <c r="A770" s="7">
        <f t="shared" si="11"/>
        <v>769</v>
      </c>
      <c r="D770" s="35"/>
      <c r="E770" s="4"/>
    </row>
    <row r="771" spans="1:5">
      <c r="A771" s="7">
        <f t="shared" ref="A771:A834" si="12">SUM(A770+1)</f>
        <v>770</v>
      </c>
      <c r="B771" s="32" t="s">
        <v>955</v>
      </c>
      <c r="C771" s="33" t="s">
        <v>956</v>
      </c>
      <c r="D771" s="35" t="s">
        <v>15</v>
      </c>
      <c r="E771" s="4" t="s">
        <v>89</v>
      </c>
    </row>
    <row r="772" spans="1:5">
      <c r="A772" s="7">
        <f t="shared" si="12"/>
        <v>771</v>
      </c>
      <c r="B772" s="28" t="s">
        <v>940</v>
      </c>
      <c r="C772" s="28" t="s">
        <v>72</v>
      </c>
      <c r="D772" s="2" t="s">
        <v>15</v>
      </c>
      <c r="E772" s="2" t="s">
        <v>89</v>
      </c>
    </row>
    <row r="773" spans="1:5">
      <c r="A773" s="7">
        <f t="shared" si="12"/>
        <v>772</v>
      </c>
      <c r="B773" s="28" t="s">
        <v>957</v>
      </c>
      <c r="C773" s="28" t="s">
        <v>649</v>
      </c>
      <c r="D773" s="2" t="s">
        <v>15</v>
      </c>
      <c r="E773" s="2" t="s">
        <v>89</v>
      </c>
    </row>
    <row r="774" spans="1:5">
      <c r="A774" s="7">
        <f t="shared" si="12"/>
        <v>773</v>
      </c>
      <c r="B774" s="28" t="s">
        <v>958</v>
      </c>
      <c r="C774" s="28" t="s">
        <v>959</v>
      </c>
      <c r="D774" s="2" t="s">
        <v>15</v>
      </c>
      <c r="E774" s="2" t="s">
        <v>89</v>
      </c>
    </row>
    <row r="775" spans="1:5">
      <c r="A775" s="7">
        <f t="shared" si="12"/>
        <v>774</v>
      </c>
      <c r="B775" s="28" t="s">
        <v>897</v>
      </c>
      <c r="C775" s="28" t="s">
        <v>493</v>
      </c>
      <c r="D775" s="2" t="s">
        <v>15</v>
      </c>
      <c r="E775" s="2" t="s">
        <v>89</v>
      </c>
    </row>
    <row r="776" spans="1:5">
      <c r="A776" s="7">
        <f t="shared" si="12"/>
        <v>775</v>
      </c>
      <c r="B776" s="28" t="s">
        <v>886</v>
      </c>
      <c r="C776" s="28" t="s">
        <v>960</v>
      </c>
      <c r="D776" s="2" t="s">
        <v>15</v>
      </c>
      <c r="E776" s="2" t="s">
        <v>89</v>
      </c>
    </row>
    <row r="777" spans="1:5">
      <c r="A777" s="7">
        <f t="shared" si="12"/>
        <v>776</v>
      </c>
      <c r="B777" s="28" t="s">
        <v>961</v>
      </c>
      <c r="C777" s="28" t="s">
        <v>962</v>
      </c>
      <c r="D777" s="2" t="s">
        <v>15</v>
      </c>
      <c r="E777" s="2" t="s">
        <v>89</v>
      </c>
    </row>
    <row r="778" spans="1:5">
      <c r="A778" s="7">
        <f t="shared" si="12"/>
        <v>777</v>
      </c>
      <c r="B778" s="28" t="s">
        <v>963</v>
      </c>
      <c r="C778" s="28" t="s">
        <v>964</v>
      </c>
      <c r="D778" s="2" t="s">
        <v>15</v>
      </c>
      <c r="E778" s="2" t="s">
        <v>89</v>
      </c>
    </row>
    <row r="779" spans="1:5">
      <c r="A779" s="7">
        <f t="shared" si="12"/>
        <v>778</v>
      </c>
    </row>
    <row r="780" spans="1:5">
      <c r="A780" s="7">
        <f t="shared" si="12"/>
        <v>779</v>
      </c>
    </row>
    <row r="781" spans="1:5">
      <c r="A781" s="7">
        <f t="shared" si="12"/>
        <v>780</v>
      </c>
    </row>
    <row r="782" spans="1:5">
      <c r="A782" s="7">
        <f t="shared" si="12"/>
        <v>781</v>
      </c>
    </row>
    <row r="783" spans="1:5">
      <c r="A783" s="7">
        <f t="shared" si="12"/>
        <v>782</v>
      </c>
    </row>
    <row r="784" spans="1:5">
      <c r="A784" s="7">
        <f t="shared" si="12"/>
        <v>783</v>
      </c>
    </row>
    <row r="785" spans="1:1">
      <c r="A785" s="7">
        <f t="shared" si="12"/>
        <v>784</v>
      </c>
    </row>
    <row r="786" spans="1:1">
      <c r="A786" s="7">
        <f t="shared" si="12"/>
        <v>785</v>
      </c>
    </row>
    <row r="787" spans="1:1">
      <c r="A787" s="7">
        <f t="shared" si="12"/>
        <v>786</v>
      </c>
    </row>
    <row r="788" spans="1:1">
      <c r="A788" s="7">
        <f t="shared" si="12"/>
        <v>787</v>
      </c>
    </row>
    <row r="789" spans="1:1">
      <c r="A789" s="7">
        <f t="shared" si="12"/>
        <v>788</v>
      </c>
    </row>
    <row r="790" spans="1:1">
      <c r="A790" s="7">
        <f t="shared" si="12"/>
        <v>789</v>
      </c>
    </row>
    <row r="791" spans="1:1">
      <c r="A791" s="7">
        <f t="shared" si="12"/>
        <v>790</v>
      </c>
    </row>
    <row r="792" spans="1:1">
      <c r="A792" s="7">
        <f t="shared" si="12"/>
        <v>791</v>
      </c>
    </row>
    <row r="793" spans="1:1">
      <c r="A793" s="7">
        <f t="shared" si="12"/>
        <v>792</v>
      </c>
    </row>
    <row r="794" spans="1:1">
      <c r="A794" s="7">
        <f t="shared" si="12"/>
        <v>793</v>
      </c>
    </row>
    <row r="795" spans="1:1">
      <c r="A795" s="7">
        <f t="shared" si="12"/>
        <v>794</v>
      </c>
    </row>
    <row r="796" spans="1:1">
      <c r="A796" s="7">
        <f t="shared" si="12"/>
        <v>795</v>
      </c>
    </row>
    <row r="797" spans="1:1">
      <c r="A797" s="7">
        <f t="shared" si="12"/>
        <v>796</v>
      </c>
    </row>
    <row r="798" spans="1:1">
      <c r="A798" s="7">
        <f t="shared" si="12"/>
        <v>797</v>
      </c>
    </row>
    <row r="799" spans="1:1">
      <c r="A799" s="7">
        <f t="shared" si="12"/>
        <v>798</v>
      </c>
    </row>
    <row r="800" spans="1:1">
      <c r="A800" s="7">
        <f t="shared" si="12"/>
        <v>799</v>
      </c>
    </row>
    <row r="801" spans="1:5">
      <c r="A801" s="7">
        <f t="shared" si="12"/>
        <v>800</v>
      </c>
    </row>
    <row r="802" spans="1:5">
      <c r="A802" s="7">
        <f t="shared" si="12"/>
        <v>801</v>
      </c>
      <c r="B802" s="2" t="s">
        <v>965</v>
      </c>
      <c r="C802" s="2" t="s">
        <v>966</v>
      </c>
      <c r="D802" s="2" t="s">
        <v>8</v>
      </c>
      <c r="E802" s="2" t="s">
        <v>93</v>
      </c>
    </row>
    <row r="803" spans="1:5">
      <c r="A803" s="7">
        <f t="shared" si="12"/>
        <v>802</v>
      </c>
      <c r="B803" s="2" t="s">
        <v>967</v>
      </c>
      <c r="C803" s="2" t="s">
        <v>397</v>
      </c>
      <c r="D803" s="2" t="s">
        <v>968</v>
      </c>
      <c r="E803" s="2" t="s">
        <v>93</v>
      </c>
    </row>
    <row r="804" spans="1:5">
      <c r="A804" s="7">
        <f t="shared" si="12"/>
        <v>803</v>
      </c>
      <c r="B804" s="2" t="s">
        <v>969</v>
      </c>
      <c r="C804" s="2" t="s">
        <v>193</v>
      </c>
      <c r="D804" s="2" t="s">
        <v>968</v>
      </c>
      <c r="E804" s="2" t="s">
        <v>93</v>
      </c>
    </row>
    <row r="805" spans="1:5">
      <c r="A805" s="7">
        <f t="shared" si="12"/>
        <v>804</v>
      </c>
      <c r="B805" s="2" t="s">
        <v>970</v>
      </c>
      <c r="C805" s="2" t="s">
        <v>971</v>
      </c>
      <c r="D805" s="2" t="s">
        <v>968</v>
      </c>
      <c r="E805" s="2" t="s">
        <v>93</v>
      </c>
    </row>
    <row r="806" spans="1:5">
      <c r="A806" s="7">
        <f t="shared" si="12"/>
        <v>805</v>
      </c>
      <c r="B806" s="2" t="s">
        <v>972</v>
      </c>
      <c r="C806" s="2" t="s">
        <v>973</v>
      </c>
      <c r="D806" s="2" t="s">
        <v>8</v>
      </c>
      <c r="E806" s="2" t="s">
        <v>93</v>
      </c>
    </row>
    <row r="807" spans="1:5">
      <c r="A807" s="7">
        <f t="shared" si="12"/>
        <v>806</v>
      </c>
      <c r="B807" s="2" t="s">
        <v>974</v>
      </c>
      <c r="C807" s="2" t="s">
        <v>975</v>
      </c>
      <c r="D807" s="2" t="s">
        <v>968</v>
      </c>
      <c r="E807" s="2" t="s">
        <v>93</v>
      </c>
    </row>
    <row r="808" spans="1:5">
      <c r="A808" s="7">
        <f t="shared" si="12"/>
        <v>807</v>
      </c>
      <c r="B808" s="2" t="s">
        <v>976</v>
      </c>
      <c r="C808" s="2" t="s">
        <v>977</v>
      </c>
      <c r="D808" s="2" t="s">
        <v>968</v>
      </c>
      <c r="E808" s="2" t="s">
        <v>93</v>
      </c>
    </row>
    <row r="809" spans="1:5">
      <c r="A809" s="7">
        <f t="shared" si="12"/>
        <v>808</v>
      </c>
      <c r="B809" s="2" t="s">
        <v>978</v>
      </c>
      <c r="C809" s="2" t="s">
        <v>979</v>
      </c>
      <c r="D809" s="2" t="s">
        <v>968</v>
      </c>
      <c r="E809" s="2" t="s">
        <v>93</v>
      </c>
    </row>
    <row r="810" spans="1:5">
      <c r="A810" s="7">
        <f t="shared" si="12"/>
        <v>809</v>
      </c>
      <c r="B810" s="2" t="s">
        <v>980</v>
      </c>
      <c r="C810" s="2" t="s">
        <v>439</v>
      </c>
      <c r="D810" s="2" t="s">
        <v>8</v>
      </c>
      <c r="E810" s="2" t="s">
        <v>93</v>
      </c>
    </row>
    <row r="811" spans="1:5">
      <c r="A811" s="7">
        <f t="shared" si="12"/>
        <v>810</v>
      </c>
      <c r="B811" s="2" t="s">
        <v>981</v>
      </c>
      <c r="C811" s="2" t="s">
        <v>61</v>
      </c>
      <c r="D811" s="2" t="s">
        <v>8</v>
      </c>
      <c r="E811" s="2" t="s">
        <v>93</v>
      </c>
    </row>
    <row r="812" spans="1:5">
      <c r="A812" s="7">
        <f t="shared" si="12"/>
        <v>811</v>
      </c>
      <c r="B812" s="2" t="s">
        <v>982</v>
      </c>
      <c r="C812" s="2" t="s">
        <v>147</v>
      </c>
      <c r="D812" s="2" t="s">
        <v>983</v>
      </c>
      <c r="E812" s="2" t="s">
        <v>93</v>
      </c>
    </row>
    <row r="813" spans="1:5">
      <c r="A813" s="7">
        <f t="shared" si="12"/>
        <v>812</v>
      </c>
      <c r="B813" s="2" t="s">
        <v>984</v>
      </c>
      <c r="C813" s="2" t="s">
        <v>985</v>
      </c>
      <c r="D813" s="2" t="s">
        <v>983</v>
      </c>
      <c r="E813" s="2" t="s">
        <v>93</v>
      </c>
    </row>
    <row r="814" spans="1:5">
      <c r="A814" s="7">
        <f t="shared" si="12"/>
        <v>813</v>
      </c>
      <c r="B814" s="2" t="s">
        <v>986</v>
      </c>
      <c r="C814" s="2" t="s">
        <v>51</v>
      </c>
      <c r="D814" s="2" t="s">
        <v>968</v>
      </c>
      <c r="E814" s="2" t="s">
        <v>93</v>
      </c>
    </row>
    <row r="815" spans="1:5">
      <c r="A815" s="7">
        <f t="shared" si="12"/>
        <v>814</v>
      </c>
      <c r="B815" s="2" t="s">
        <v>987</v>
      </c>
      <c r="C815" s="2" t="s">
        <v>988</v>
      </c>
      <c r="D815" s="2" t="s">
        <v>983</v>
      </c>
      <c r="E815" s="2" t="s">
        <v>93</v>
      </c>
    </row>
    <row r="816" spans="1:5">
      <c r="A816" s="7">
        <f t="shared" si="12"/>
        <v>815</v>
      </c>
      <c r="B816" s="2" t="s">
        <v>989</v>
      </c>
      <c r="C816" s="2" t="s">
        <v>143</v>
      </c>
      <c r="D816" s="2" t="s">
        <v>983</v>
      </c>
      <c r="E816" s="2" t="s">
        <v>93</v>
      </c>
    </row>
    <row r="817" spans="1:5">
      <c r="A817" s="7">
        <f t="shared" si="12"/>
        <v>816</v>
      </c>
      <c r="B817" s="2" t="s">
        <v>990</v>
      </c>
      <c r="C817" s="2" t="s">
        <v>129</v>
      </c>
      <c r="D817" s="2" t="s">
        <v>8</v>
      </c>
      <c r="E817" s="2" t="s">
        <v>93</v>
      </c>
    </row>
    <row r="818" spans="1:5">
      <c r="A818" s="7">
        <f t="shared" si="12"/>
        <v>817</v>
      </c>
      <c r="B818" s="2" t="s">
        <v>991</v>
      </c>
      <c r="C818" s="2" t="s">
        <v>193</v>
      </c>
      <c r="D818" s="2" t="s">
        <v>968</v>
      </c>
      <c r="E818" s="2" t="s">
        <v>93</v>
      </c>
    </row>
    <row r="819" spans="1:5">
      <c r="A819" s="7">
        <f t="shared" si="12"/>
        <v>818</v>
      </c>
      <c r="B819" s="2" t="s">
        <v>992</v>
      </c>
      <c r="C819" s="2" t="s">
        <v>403</v>
      </c>
      <c r="D819" s="2" t="s">
        <v>968</v>
      </c>
      <c r="E819" s="2" t="s">
        <v>93</v>
      </c>
    </row>
    <row r="820" spans="1:5">
      <c r="A820" s="7">
        <f t="shared" si="12"/>
        <v>819</v>
      </c>
      <c r="B820" s="2" t="s">
        <v>993</v>
      </c>
      <c r="C820" s="2" t="s">
        <v>531</v>
      </c>
      <c r="D820" s="2" t="s">
        <v>968</v>
      </c>
      <c r="E820" s="2" t="s">
        <v>93</v>
      </c>
    </row>
    <row r="821" spans="1:5">
      <c r="A821" s="7">
        <f t="shared" si="12"/>
        <v>820</v>
      </c>
      <c r="B821" s="2" t="s">
        <v>994</v>
      </c>
      <c r="C821" s="2" t="s">
        <v>995</v>
      </c>
      <c r="D821" s="2" t="s">
        <v>968</v>
      </c>
      <c r="E821" s="2" t="s">
        <v>93</v>
      </c>
    </row>
    <row r="822" spans="1:5">
      <c r="A822" s="7">
        <f t="shared" si="12"/>
        <v>821</v>
      </c>
      <c r="B822" s="2" t="s">
        <v>996</v>
      </c>
      <c r="C822" s="2" t="s">
        <v>30</v>
      </c>
      <c r="D822" s="2" t="s">
        <v>8</v>
      </c>
      <c r="E822" s="2" t="s">
        <v>93</v>
      </c>
    </row>
    <row r="823" spans="1:5">
      <c r="A823" s="7">
        <f t="shared" si="12"/>
        <v>822</v>
      </c>
      <c r="B823" s="2" t="s">
        <v>997</v>
      </c>
      <c r="C823" s="2" t="s">
        <v>998</v>
      </c>
      <c r="D823" s="2" t="s">
        <v>222</v>
      </c>
      <c r="E823" s="2" t="s">
        <v>93</v>
      </c>
    </row>
    <row r="824" spans="1:5">
      <c r="A824" s="7">
        <f t="shared" si="12"/>
        <v>823</v>
      </c>
      <c r="B824" s="2" t="s">
        <v>999</v>
      </c>
      <c r="C824" s="2" t="s">
        <v>1000</v>
      </c>
      <c r="D824" s="2" t="s">
        <v>983</v>
      </c>
      <c r="E824" s="2" t="s">
        <v>93</v>
      </c>
    </row>
    <row r="825" spans="1:5">
      <c r="A825" s="7">
        <f t="shared" si="12"/>
        <v>824</v>
      </c>
      <c r="B825" s="2" t="s">
        <v>1001</v>
      </c>
      <c r="C825" s="2" t="s">
        <v>138</v>
      </c>
      <c r="D825" s="2" t="s">
        <v>8</v>
      </c>
      <c r="E825" s="2" t="s">
        <v>93</v>
      </c>
    </row>
    <row r="826" spans="1:5">
      <c r="A826" s="7">
        <f t="shared" si="12"/>
        <v>825</v>
      </c>
      <c r="B826" s="2" t="s">
        <v>1002</v>
      </c>
      <c r="C826" s="2" t="s">
        <v>1003</v>
      </c>
      <c r="D826" s="2" t="s">
        <v>8</v>
      </c>
      <c r="E826" s="2" t="s">
        <v>93</v>
      </c>
    </row>
    <row r="827" spans="1:5">
      <c r="A827" s="7">
        <f t="shared" si="12"/>
        <v>826</v>
      </c>
      <c r="B827" s="2" t="s">
        <v>981</v>
      </c>
      <c r="C827" s="2" t="s">
        <v>1004</v>
      </c>
      <c r="D827" s="2" t="s">
        <v>983</v>
      </c>
      <c r="E827" s="2" t="s">
        <v>93</v>
      </c>
    </row>
    <row r="828" spans="1:5">
      <c r="A828" s="7">
        <f t="shared" si="12"/>
        <v>827</v>
      </c>
      <c r="B828" s="2" t="s">
        <v>1005</v>
      </c>
      <c r="C828" s="2" t="s">
        <v>462</v>
      </c>
      <c r="D828" s="2" t="s">
        <v>8</v>
      </c>
      <c r="E828" s="2" t="s">
        <v>93</v>
      </c>
    </row>
    <row r="829" spans="1:5">
      <c r="A829" s="7">
        <f t="shared" si="12"/>
        <v>828</v>
      </c>
      <c r="B829" s="2" t="s">
        <v>1006</v>
      </c>
      <c r="C829" s="2" t="s">
        <v>1007</v>
      </c>
      <c r="D829" s="2" t="s">
        <v>8</v>
      </c>
      <c r="E829" s="2" t="s">
        <v>93</v>
      </c>
    </row>
    <row r="830" spans="1:5">
      <c r="A830" s="7">
        <f t="shared" si="12"/>
        <v>829</v>
      </c>
      <c r="B830" s="2" t="s">
        <v>1008</v>
      </c>
      <c r="C830" s="2" t="s">
        <v>456</v>
      </c>
      <c r="D830" s="2" t="s">
        <v>968</v>
      </c>
      <c r="E830" s="2" t="s">
        <v>93</v>
      </c>
    </row>
    <row r="831" spans="1:5">
      <c r="A831" s="7">
        <f t="shared" si="12"/>
        <v>830</v>
      </c>
      <c r="B831" s="2" t="s">
        <v>1009</v>
      </c>
      <c r="C831" s="2" t="s">
        <v>531</v>
      </c>
      <c r="D831" s="2" t="s">
        <v>968</v>
      </c>
      <c r="E831" s="2" t="s">
        <v>93</v>
      </c>
    </row>
    <row r="832" spans="1:5">
      <c r="A832" s="7">
        <f t="shared" si="12"/>
        <v>831</v>
      </c>
      <c r="B832" s="2" t="s">
        <v>1010</v>
      </c>
      <c r="C832" s="2" t="s">
        <v>1011</v>
      </c>
      <c r="D832" s="2" t="s">
        <v>968</v>
      </c>
      <c r="E832" s="2" t="s">
        <v>93</v>
      </c>
    </row>
    <row r="833" spans="1:5">
      <c r="A833" s="7">
        <f t="shared" si="12"/>
        <v>832</v>
      </c>
      <c r="B833" s="2" t="s">
        <v>1012</v>
      </c>
      <c r="C833" s="2" t="s">
        <v>1013</v>
      </c>
      <c r="D833" s="2" t="s">
        <v>18</v>
      </c>
      <c r="E833" s="2" t="s">
        <v>93</v>
      </c>
    </row>
    <row r="834" spans="1:5">
      <c r="A834" s="7">
        <f t="shared" si="12"/>
        <v>833</v>
      </c>
    </row>
    <row r="835" spans="1:5">
      <c r="A835" s="7">
        <f t="shared" ref="A835:A898" si="13">SUM(A834+1)</f>
        <v>834</v>
      </c>
    </row>
    <row r="836" spans="1:5">
      <c r="A836" s="7">
        <f t="shared" si="13"/>
        <v>835</v>
      </c>
    </row>
    <row r="837" spans="1:5">
      <c r="A837" s="7">
        <f t="shared" si="13"/>
        <v>836</v>
      </c>
    </row>
    <row r="838" spans="1:5">
      <c r="A838" s="7">
        <f t="shared" si="13"/>
        <v>837</v>
      </c>
    </row>
    <row r="839" spans="1:5">
      <c r="A839" s="7">
        <f t="shared" si="13"/>
        <v>838</v>
      </c>
    </row>
    <row r="840" spans="1:5">
      <c r="A840" s="7">
        <f t="shared" si="13"/>
        <v>839</v>
      </c>
    </row>
    <row r="841" spans="1:5">
      <c r="A841" s="7">
        <f t="shared" si="13"/>
        <v>840</v>
      </c>
    </row>
    <row r="842" spans="1:5">
      <c r="A842" s="7">
        <f t="shared" si="13"/>
        <v>841</v>
      </c>
    </row>
    <row r="843" spans="1:5">
      <c r="A843" s="7">
        <f t="shared" si="13"/>
        <v>842</v>
      </c>
    </row>
    <row r="844" spans="1:5">
      <c r="A844" s="7">
        <f t="shared" si="13"/>
        <v>843</v>
      </c>
    </row>
    <row r="845" spans="1:5">
      <c r="A845" s="7">
        <f t="shared" si="13"/>
        <v>844</v>
      </c>
    </row>
    <row r="846" spans="1:5">
      <c r="A846" s="7">
        <f t="shared" si="13"/>
        <v>845</v>
      </c>
    </row>
    <row r="847" spans="1:5">
      <c r="A847" s="7">
        <f t="shared" si="13"/>
        <v>846</v>
      </c>
    </row>
    <row r="848" spans="1:5">
      <c r="A848" s="7">
        <f t="shared" si="13"/>
        <v>847</v>
      </c>
    </row>
    <row r="849" spans="1:1">
      <c r="A849" s="7">
        <f t="shared" si="13"/>
        <v>848</v>
      </c>
    </row>
    <row r="850" spans="1:1">
      <c r="A850" s="7">
        <f t="shared" si="13"/>
        <v>849</v>
      </c>
    </row>
    <row r="851" spans="1:1">
      <c r="A851" s="7">
        <f t="shared" si="13"/>
        <v>850</v>
      </c>
    </row>
    <row r="852" spans="1:1">
      <c r="A852" s="7">
        <f t="shared" si="13"/>
        <v>851</v>
      </c>
    </row>
    <row r="853" spans="1:1">
      <c r="A853" s="7">
        <f t="shared" si="13"/>
        <v>852</v>
      </c>
    </row>
    <row r="854" spans="1:1">
      <c r="A854" s="7">
        <f t="shared" si="13"/>
        <v>853</v>
      </c>
    </row>
    <row r="855" spans="1:1">
      <c r="A855" s="7">
        <f t="shared" si="13"/>
        <v>854</v>
      </c>
    </row>
    <row r="856" spans="1:1">
      <c r="A856" s="7">
        <f t="shared" si="13"/>
        <v>855</v>
      </c>
    </row>
    <row r="857" spans="1:1">
      <c r="A857" s="7">
        <f t="shared" si="13"/>
        <v>856</v>
      </c>
    </row>
    <row r="858" spans="1:1">
      <c r="A858" s="7">
        <f t="shared" si="13"/>
        <v>857</v>
      </c>
    </row>
    <row r="859" spans="1:1">
      <c r="A859" s="7">
        <f t="shared" si="13"/>
        <v>858</v>
      </c>
    </row>
    <row r="860" spans="1:1">
      <c r="A860" s="7">
        <f t="shared" si="13"/>
        <v>859</v>
      </c>
    </row>
    <row r="861" spans="1:1">
      <c r="A861" s="7">
        <f t="shared" si="13"/>
        <v>860</v>
      </c>
    </row>
    <row r="862" spans="1:1">
      <c r="A862" s="7">
        <f t="shared" si="13"/>
        <v>861</v>
      </c>
    </row>
    <row r="863" spans="1:1">
      <c r="A863" s="7">
        <f t="shared" si="13"/>
        <v>862</v>
      </c>
    </row>
    <row r="864" spans="1:1">
      <c r="A864" s="7">
        <f t="shared" si="13"/>
        <v>863</v>
      </c>
    </row>
    <row r="865" spans="1:1">
      <c r="A865" s="7">
        <f t="shared" si="13"/>
        <v>864</v>
      </c>
    </row>
    <row r="866" spans="1:1">
      <c r="A866" s="7">
        <f t="shared" si="13"/>
        <v>865</v>
      </c>
    </row>
    <row r="867" spans="1:1">
      <c r="A867" s="7">
        <f t="shared" si="13"/>
        <v>866</v>
      </c>
    </row>
    <row r="868" spans="1:1">
      <c r="A868" s="7">
        <f t="shared" si="13"/>
        <v>867</v>
      </c>
    </row>
    <row r="869" spans="1:1">
      <c r="A869" s="7">
        <f t="shared" si="13"/>
        <v>868</v>
      </c>
    </row>
    <row r="870" spans="1:1">
      <c r="A870" s="7">
        <f t="shared" si="13"/>
        <v>869</v>
      </c>
    </row>
    <row r="871" spans="1:1">
      <c r="A871" s="7">
        <f t="shared" si="13"/>
        <v>870</v>
      </c>
    </row>
    <row r="872" spans="1:1">
      <c r="A872" s="7">
        <f t="shared" si="13"/>
        <v>871</v>
      </c>
    </row>
    <row r="873" spans="1:1">
      <c r="A873" s="7">
        <f t="shared" si="13"/>
        <v>872</v>
      </c>
    </row>
    <row r="874" spans="1:1">
      <c r="A874" s="7">
        <f t="shared" si="13"/>
        <v>873</v>
      </c>
    </row>
    <row r="875" spans="1:1">
      <c r="A875" s="7">
        <f t="shared" si="13"/>
        <v>874</v>
      </c>
    </row>
    <row r="876" spans="1:1">
      <c r="A876" s="7">
        <f t="shared" si="13"/>
        <v>875</v>
      </c>
    </row>
    <row r="877" spans="1:1">
      <c r="A877" s="7">
        <f t="shared" si="13"/>
        <v>876</v>
      </c>
    </row>
    <row r="878" spans="1:1">
      <c r="A878" s="7">
        <f t="shared" si="13"/>
        <v>877</v>
      </c>
    </row>
    <row r="879" spans="1:1">
      <c r="A879" s="7">
        <f t="shared" si="13"/>
        <v>878</v>
      </c>
    </row>
    <row r="880" spans="1:1">
      <c r="A880" s="7">
        <f t="shared" si="13"/>
        <v>879</v>
      </c>
    </row>
    <row r="881" spans="1:1">
      <c r="A881" s="7">
        <f t="shared" si="13"/>
        <v>880</v>
      </c>
    </row>
    <row r="882" spans="1:1">
      <c r="A882" s="7">
        <f t="shared" si="13"/>
        <v>881</v>
      </c>
    </row>
    <row r="883" spans="1:1">
      <c r="A883" s="7">
        <f t="shared" si="13"/>
        <v>882</v>
      </c>
    </row>
    <row r="884" spans="1:1">
      <c r="A884" s="7">
        <f t="shared" si="13"/>
        <v>883</v>
      </c>
    </row>
    <row r="885" spans="1:1">
      <c r="A885" s="7">
        <f t="shared" si="13"/>
        <v>884</v>
      </c>
    </row>
    <row r="886" spans="1:1">
      <c r="A886" s="7">
        <f t="shared" si="13"/>
        <v>885</v>
      </c>
    </row>
    <row r="887" spans="1:1">
      <c r="A887" s="7">
        <f t="shared" si="13"/>
        <v>886</v>
      </c>
    </row>
    <row r="888" spans="1:1">
      <c r="A888" s="7">
        <f t="shared" si="13"/>
        <v>887</v>
      </c>
    </row>
    <row r="889" spans="1:1">
      <c r="A889" s="7">
        <f t="shared" si="13"/>
        <v>888</v>
      </c>
    </row>
    <row r="890" spans="1:1">
      <c r="A890" s="7">
        <f t="shared" si="13"/>
        <v>889</v>
      </c>
    </row>
    <row r="891" spans="1:1">
      <c r="A891" s="7">
        <f t="shared" si="13"/>
        <v>890</v>
      </c>
    </row>
    <row r="892" spans="1:1">
      <c r="A892" s="7">
        <f t="shared" si="13"/>
        <v>891</v>
      </c>
    </row>
    <row r="893" spans="1:1">
      <c r="A893" s="7">
        <f t="shared" si="13"/>
        <v>892</v>
      </c>
    </row>
    <row r="894" spans="1:1">
      <c r="A894" s="7">
        <f t="shared" si="13"/>
        <v>893</v>
      </c>
    </row>
    <row r="895" spans="1:1">
      <c r="A895" s="7">
        <f t="shared" si="13"/>
        <v>894</v>
      </c>
    </row>
    <row r="896" spans="1:1">
      <c r="A896" s="7">
        <f t="shared" si="13"/>
        <v>895</v>
      </c>
    </row>
    <row r="897" spans="1:1">
      <c r="A897" s="7">
        <f t="shared" si="13"/>
        <v>896</v>
      </c>
    </row>
    <row r="898" spans="1:1">
      <c r="A898" s="7">
        <f t="shared" si="13"/>
        <v>897</v>
      </c>
    </row>
    <row r="899" spans="1:1">
      <c r="A899" s="7">
        <f t="shared" ref="A899:A962" si="14">SUM(A898+1)</f>
        <v>898</v>
      </c>
    </row>
    <row r="900" spans="1:1">
      <c r="A900" s="7">
        <f t="shared" si="14"/>
        <v>899</v>
      </c>
    </row>
    <row r="901" spans="1:1">
      <c r="A901" s="7">
        <f t="shared" si="14"/>
        <v>900</v>
      </c>
    </row>
    <row r="902" spans="1:1">
      <c r="A902" s="7">
        <f t="shared" si="14"/>
        <v>901</v>
      </c>
    </row>
    <row r="903" spans="1:1">
      <c r="A903" s="7">
        <f t="shared" si="14"/>
        <v>902</v>
      </c>
    </row>
    <row r="904" spans="1:1">
      <c r="A904" s="7">
        <f t="shared" si="14"/>
        <v>903</v>
      </c>
    </row>
    <row r="905" spans="1:1">
      <c r="A905" s="7">
        <f t="shared" si="14"/>
        <v>904</v>
      </c>
    </row>
    <row r="906" spans="1:1">
      <c r="A906" s="7">
        <f t="shared" si="14"/>
        <v>905</v>
      </c>
    </row>
    <row r="907" spans="1:1">
      <c r="A907" s="7">
        <f t="shared" si="14"/>
        <v>906</v>
      </c>
    </row>
    <row r="908" spans="1:1">
      <c r="A908" s="7">
        <f t="shared" si="14"/>
        <v>907</v>
      </c>
    </row>
    <row r="909" spans="1:1">
      <c r="A909" s="7">
        <f t="shared" si="14"/>
        <v>908</v>
      </c>
    </row>
    <row r="910" spans="1:1">
      <c r="A910" s="7">
        <f t="shared" si="14"/>
        <v>909</v>
      </c>
    </row>
    <row r="911" spans="1:1">
      <c r="A911" s="7">
        <f t="shared" si="14"/>
        <v>910</v>
      </c>
    </row>
    <row r="912" spans="1:1">
      <c r="A912" s="7">
        <f t="shared" si="14"/>
        <v>911</v>
      </c>
    </row>
    <row r="913" spans="1:1">
      <c r="A913" s="7">
        <f t="shared" si="14"/>
        <v>912</v>
      </c>
    </row>
    <row r="914" spans="1:1">
      <c r="A914" s="7">
        <f t="shared" si="14"/>
        <v>913</v>
      </c>
    </row>
    <row r="915" spans="1:1">
      <c r="A915" s="7">
        <f t="shared" si="14"/>
        <v>914</v>
      </c>
    </row>
    <row r="916" spans="1:1">
      <c r="A916" s="7">
        <f t="shared" si="14"/>
        <v>915</v>
      </c>
    </row>
    <row r="917" spans="1:1">
      <c r="A917" s="7">
        <f t="shared" si="14"/>
        <v>916</v>
      </c>
    </row>
    <row r="918" spans="1:1">
      <c r="A918" s="7">
        <f t="shared" si="14"/>
        <v>917</v>
      </c>
    </row>
    <row r="919" spans="1:1">
      <c r="A919" s="7">
        <f t="shared" si="14"/>
        <v>918</v>
      </c>
    </row>
    <row r="920" spans="1:1">
      <c r="A920" s="7">
        <f t="shared" si="14"/>
        <v>919</v>
      </c>
    </row>
    <row r="921" spans="1:1">
      <c r="A921" s="7">
        <f t="shared" si="14"/>
        <v>920</v>
      </c>
    </row>
    <row r="922" spans="1:1">
      <c r="A922" s="7">
        <f t="shared" si="14"/>
        <v>921</v>
      </c>
    </row>
    <row r="923" spans="1:1">
      <c r="A923" s="7">
        <f t="shared" si="14"/>
        <v>922</v>
      </c>
    </row>
    <row r="924" spans="1:1">
      <c r="A924" s="7">
        <f t="shared" si="14"/>
        <v>923</v>
      </c>
    </row>
    <row r="925" spans="1:1">
      <c r="A925" s="7">
        <f t="shared" si="14"/>
        <v>924</v>
      </c>
    </row>
    <row r="926" spans="1:1">
      <c r="A926" s="7">
        <f t="shared" si="14"/>
        <v>925</v>
      </c>
    </row>
    <row r="927" spans="1:1">
      <c r="A927" s="7">
        <f t="shared" si="14"/>
        <v>926</v>
      </c>
    </row>
    <row r="928" spans="1:1">
      <c r="A928" s="7">
        <f t="shared" si="14"/>
        <v>927</v>
      </c>
    </row>
    <row r="929" spans="1:1">
      <c r="A929" s="7">
        <f t="shared" si="14"/>
        <v>928</v>
      </c>
    </row>
    <row r="930" spans="1:1">
      <c r="A930" s="7">
        <f t="shared" si="14"/>
        <v>929</v>
      </c>
    </row>
    <row r="931" spans="1:1">
      <c r="A931" s="7">
        <f t="shared" si="14"/>
        <v>930</v>
      </c>
    </row>
    <row r="932" spans="1:1">
      <c r="A932" s="7">
        <f t="shared" si="14"/>
        <v>931</v>
      </c>
    </row>
    <row r="933" spans="1:1">
      <c r="A933" s="7">
        <f t="shared" si="14"/>
        <v>932</v>
      </c>
    </row>
    <row r="934" spans="1:1">
      <c r="A934" s="7">
        <f t="shared" si="14"/>
        <v>933</v>
      </c>
    </row>
    <row r="935" spans="1:1">
      <c r="A935" s="7">
        <f t="shared" si="14"/>
        <v>934</v>
      </c>
    </row>
    <row r="936" spans="1:1">
      <c r="A936" s="7">
        <f t="shared" si="14"/>
        <v>935</v>
      </c>
    </row>
    <row r="937" spans="1:1">
      <c r="A937" s="7">
        <f t="shared" si="14"/>
        <v>936</v>
      </c>
    </row>
    <row r="938" spans="1:1">
      <c r="A938" s="7">
        <f t="shared" si="14"/>
        <v>937</v>
      </c>
    </row>
    <row r="939" spans="1:1">
      <c r="A939" s="7">
        <f t="shared" si="14"/>
        <v>938</v>
      </c>
    </row>
    <row r="940" spans="1:1">
      <c r="A940" s="7">
        <f t="shared" si="14"/>
        <v>939</v>
      </c>
    </row>
    <row r="941" spans="1:1">
      <c r="A941" s="7">
        <f t="shared" si="14"/>
        <v>940</v>
      </c>
    </row>
    <row r="942" spans="1:1">
      <c r="A942" s="7">
        <f t="shared" si="14"/>
        <v>941</v>
      </c>
    </row>
    <row r="943" spans="1:1">
      <c r="A943" s="7">
        <f t="shared" si="14"/>
        <v>942</v>
      </c>
    </row>
    <row r="944" spans="1:1">
      <c r="A944" s="7">
        <f t="shared" si="14"/>
        <v>943</v>
      </c>
    </row>
    <row r="945" spans="1:1">
      <c r="A945" s="7">
        <f t="shared" si="14"/>
        <v>944</v>
      </c>
    </row>
    <row r="946" spans="1:1">
      <c r="A946" s="7">
        <f t="shared" si="14"/>
        <v>945</v>
      </c>
    </row>
    <row r="947" spans="1:1">
      <c r="A947" s="7">
        <f t="shared" si="14"/>
        <v>946</v>
      </c>
    </row>
    <row r="948" spans="1:1">
      <c r="A948" s="7">
        <f t="shared" si="14"/>
        <v>947</v>
      </c>
    </row>
    <row r="949" spans="1:1">
      <c r="A949" s="7">
        <f t="shared" si="14"/>
        <v>948</v>
      </c>
    </row>
    <row r="950" spans="1:1">
      <c r="A950" s="7">
        <f t="shared" si="14"/>
        <v>949</v>
      </c>
    </row>
    <row r="951" spans="1:1">
      <c r="A951" s="7">
        <f t="shared" si="14"/>
        <v>950</v>
      </c>
    </row>
    <row r="952" spans="1:1">
      <c r="A952" s="7">
        <f t="shared" si="14"/>
        <v>951</v>
      </c>
    </row>
    <row r="953" spans="1:1">
      <c r="A953" s="7">
        <f t="shared" si="14"/>
        <v>952</v>
      </c>
    </row>
    <row r="954" spans="1:1">
      <c r="A954" s="7">
        <f t="shared" si="14"/>
        <v>953</v>
      </c>
    </row>
    <row r="955" spans="1:1">
      <c r="A955" s="7">
        <f t="shared" si="14"/>
        <v>954</v>
      </c>
    </row>
    <row r="956" spans="1:1">
      <c r="A956" s="7">
        <f t="shared" si="14"/>
        <v>955</v>
      </c>
    </row>
    <row r="957" spans="1:1">
      <c r="A957" s="7">
        <f t="shared" si="14"/>
        <v>956</v>
      </c>
    </row>
    <row r="958" spans="1:1">
      <c r="A958" s="7">
        <f t="shared" si="14"/>
        <v>957</v>
      </c>
    </row>
    <row r="959" spans="1:1">
      <c r="A959" s="7">
        <f t="shared" si="14"/>
        <v>958</v>
      </c>
    </row>
    <row r="960" spans="1:1">
      <c r="A960" s="7">
        <f t="shared" si="14"/>
        <v>959</v>
      </c>
    </row>
    <row r="961" spans="1:1">
      <c r="A961" s="7">
        <f t="shared" si="14"/>
        <v>960</v>
      </c>
    </row>
    <row r="962" spans="1:1">
      <c r="A962" s="7">
        <f t="shared" si="14"/>
        <v>961</v>
      </c>
    </row>
    <row r="963" spans="1:1">
      <c r="A963" s="7">
        <f t="shared" ref="A963:A1026" si="15">SUM(A962+1)</f>
        <v>962</v>
      </c>
    </row>
    <row r="964" spans="1:1">
      <c r="A964" s="7">
        <f t="shared" si="15"/>
        <v>963</v>
      </c>
    </row>
    <row r="965" spans="1:1">
      <c r="A965" s="7">
        <f t="shared" si="15"/>
        <v>964</v>
      </c>
    </row>
    <row r="966" spans="1:1">
      <c r="A966" s="7">
        <f t="shared" si="15"/>
        <v>965</v>
      </c>
    </row>
    <row r="967" spans="1:1">
      <c r="A967" s="7">
        <f t="shared" si="15"/>
        <v>966</v>
      </c>
    </row>
    <row r="968" spans="1:1">
      <c r="A968" s="7">
        <f t="shared" si="15"/>
        <v>967</v>
      </c>
    </row>
    <row r="969" spans="1:1">
      <c r="A969" s="7">
        <f t="shared" si="15"/>
        <v>968</v>
      </c>
    </row>
    <row r="970" spans="1:1">
      <c r="A970" s="7">
        <f t="shared" si="15"/>
        <v>969</v>
      </c>
    </row>
    <row r="971" spans="1:1">
      <c r="A971" s="7">
        <f t="shared" si="15"/>
        <v>970</v>
      </c>
    </row>
    <row r="972" spans="1:1">
      <c r="A972" s="7">
        <f t="shared" si="15"/>
        <v>971</v>
      </c>
    </row>
    <row r="973" spans="1:1">
      <c r="A973" s="7">
        <f t="shared" si="15"/>
        <v>972</v>
      </c>
    </row>
    <row r="974" spans="1:1">
      <c r="A974" s="7">
        <f t="shared" si="15"/>
        <v>973</v>
      </c>
    </row>
    <row r="975" spans="1:1">
      <c r="A975" s="7">
        <f t="shared" si="15"/>
        <v>974</v>
      </c>
    </row>
    <row r="976" spans="1:1">
      <c r="A976" s="7">
        <f t="shared" si="15"/>
        <v>975</v>
      </c>
    </row>
    <row r="977" spans="1:1">
      <c r="A977" s="7">
        <f t="shared" si="15"/>
        <v>976</v>
      </c>
    </row>
    <row r="978" spans="1:1">
      <c r="A978" s="7">
        <f t="shared" si="15"/>
        <v>977</v>
      </c>
    </row>
    <row r="979" spans="1:1">
      <c r="A979" s="7">
        <f t="shared" si="15"/>
        <v>978</v>
      </c>
    </row>
    <row r="980" spans="1:1">
      <c r="A980" s="7">
        <f t="shared" si="15"/>
        <v>979</v>
      </c>
    </row>
    <row r="981" spans="1:1">
      <c r="A981" s="7">
        <f t="shared" si="15"/>
        <v>980</v>
      </c>
    </row>
    <row r="982" spans="1:1">
      <c r="A982" s="7">
        <f t="shared" si="15"/>
        <v>981</v>
      </c>
    </row>
    <row r="983" spans="1:1">
      <c r="A983" s="7">
        <f t="shared" si="15"/>
        <v>982</v>
      </c>
    </row>
    <row r="984" spans="1:1">
      <c r="A984" s="7">
        <f t="shared" si="15"/>
        <v>983</v>
      </c>
    </row>
    <row r="985" spans="1:1">
      <c r="A985" s="7">
        <f t="shared" si="15"/>
        <v>984</v>
      </c>
    </row>
    <row r="986" spans="1:1">
      <c r="A986" s="7">
        <f t="shared" si="15"/>
        <v>985</v>
      </c>
    </row>
    <row r="987" spans="1:1">
      <c r="A987" s="7">
        <f t="shared" si="15"/>
        <v>986</v>
      </c>
    </row>
    <row r="988" spans="1:1">
      <c r="A988" s="7">
        <f t="shared" si="15"/>
        <v>987</v>
      </c>
    </row>
    <row r="989" spans="1:1">
      <c r="A989" s="7">
        <f t="shared" si="15"/>
        <v>988</v>
      </c>
    </row>
    <row r="990" spans="1:1">
      <c r="A990" s="7">
        <f t="shared" si="15"/>
        <v>989</v>
      </c>
    </row>
    <row r="991" spans="1:1">
      <c r="A991" s="7">
        <f t="shared" si="15"/>
        <v>990</v>
      </c>
    </row>
    <row r="992" spans="1:1">
      <c r="A992" s="7">
        <f t="shared" si="15"/>
        <v>991</v>
      </c>
    </row>
    <row r="993" spans="1:1">
      <c r="A993" s="7">
        <f t="shared" si="15"/>
        <v>992</v>
      </c>
    </row>
    <row r="994" spans="1:1">
      <c r="A994" s="7">
        <f t="shared" si="15"/>
        <v>993</v>
      </c>
    </row>
    <row r="995" spans="1:1">
      <c r="A995" s="7">
        <f t="shared" si="15"/>
        <v>994</v>
      </c>
    </row>
    <row r="996" spans="1:1">
      <c r="A996" s="7">
        <f t="shared" si="15"/>
        <v>995</v>
      </c>
    </row>
    <row r="997" spans="1:1">
      <c r="A997" s="7">
        <f t="shared" si="15"/>
        <v>996</v>
      </c>
    </row>
    <row r="998" spans="1:1">
      <c r="A998" s="7">
        <f t="shared" si="15"/>
        <v>997</v>
      </c>
    </row>
    <row r="999" spans="1:1">
      <c r="A999" s="7">
        <f t="shared" si="15"/>
        <v>998</v>
      </c>
    </row>
    <row r="1000" spans="1:1">
      <c r="A1000" s="7">
        <f t="shared" si="15"/>
        <v>999</v>
      </c>
    </row>
    <row r="1001" spans="1:1">
      <c r="A1001" s="7">
        <f t="shared" si="15"/>
        <v>1000</v>
      </c>
    </row>
    <row r="1002" spans="1:1">
      <c r="A1002" s="7">
        <f t="shared" si="15"/>
        <v>1001</v>
      </c>
    </row>
    <row r="1003" spans="1:1">
      <c r="A1003" s="7">
        <f t="shared" si="15"/>
        <v>1002</v>
      </c>
    </row>
    <row r="1004" spans="1:1">
      <c r="A1004" s="7">
        <f t="shared" si="15"/>
        <v>1003</v>
      </c>
    </row>
    <row r="1005" spans="1:1">
      <c r="A1005" s="7">
        <f t="shared" si="15"/>
        <v>1004</v>
      </c>
    </row>
    <row r="1006" spans="1:1">
      <c r="A1006" s="7">
        <f t="shared" si="15"/>
        <v>1005</v>
      </c>
    </row>
    <row r="1007" spans="1:1">
      <c r="A1007" s="7">
        <f t="shared" si="15"/>
        <v>1006</v>
      </c>
    </row>
    <row r="1008" spans="1:1">
      <c r="A1008" s="7">
        <f t="shared" si="15"/>
        <v>1007</v>
      </c>
    </row>
    <row r="1009" spans="1:1">
      <c r="A1009" s="7">
        <f t="shared" si="15"/>
        <v>1008</v>
      </c>
    </row>
    <row r="1010" spans="1:1">
      <c r="A1010" s="7">
        <f t="shared" si="15"/>
        <v>1009</v>
      </c>
    </row>
    <row r="1011" spans="1:1">
      <c r="A1011" s="7">
        <f t="shared" si="15"/>
        <v>1010</v>
      </c>
    </row>
    <row r="1012" spans="1:1">
      <c r="A1012" s="7">
        <f t="shared" si="15"/>
        <v>1011</v>
      </c>
    </row>
    <row r="1013" spans="1:1">
      <c r="A1013" s="7">
        <f t="shared" si="15"/>
        <v>1012</v>
      </c>
    </row>
    <row r="1014" spans="1:1">
      <c r="A1014" s="7">
        <f t="shared" si="15"/>
        <v>1013</v>
      </c>
    </row>
    <row r="1015" spans="1:1">
      <c r="A1015" s="7">
        <f t="shared" si="15"/>
        <v>1014</v>
      </c>
    </row>
    <row r="1016" spans="1:1">
      <c r="A1016" s="7">
        <f t="shared" si="15"/>
        <v>1015</v>
      </c>
    </row>
    <row r="1017" spans="1:1">
      <c r="A1017" s="7">
        <f t="shared" si="15"/>
        <v>1016</v>
      </c>
    </row>
    <row r="1018" spans="1:1">
      <c r="A1018" s="7">
        <f t="shared" si="15"/>
        <v>1017</v>
      </c>
    </row>
    <row r="1019" spans="1:1">
      <c r="A1019" s="7">
        <f t="shared" si="15"/>
        <v>1018</v>
      </c>
    </row>
    <row r="1020" spans="1:1">
      <c r="A1020" s="7">
        <f t="shared" si="15"/>
        <v>1019</v>
      </c>
    </row>
    <row r="1021" spans="1:1">
      <c r="A1021" s="7">
        <f t="shared" si="15"/>
        <v>1020</v>
      </c>
    </row>
    <row r="1022" spans="1:1">
      <c r="A1022" s="7">
        <f t="shared" si="15"/>
        <v>1021</v>
      </c>
    </row>
    <row r="1023" spans="1:1">
      <c r="A1023" s="7">
        <f t="shared" si="15"/>
        <v>1022</v>
      </c>
    </row>
    <row r="1024" spans="1:1">
      <c r="A1024" s="7">
        <f t="shared" si="15"/>
        <v>1023</v>
      </c>
    </row>
    <row r="1025" spans="1:1">
      <c r="A1025" s="7">
        <f t="shared" si="15"/>
        <v>1024</v>
      </c>
    </row>
    <row r="1026" spans="1:1">
      <c r="A1026" s="7">
        <f t="shared" si="15"/>
        <v>1025</v>
      </c>
    </row>
    <row r="1027" spans="1:1">
      <c r="A1027" s="7">
        <f t="shared" ref="A1027:A1090" si="16">SUM(A1026+1)</f>
        <v>1026</v>
      </c>
    </row>
    <row r="1028" spans="1:1">
      <c r="A1028" s="7">
        <f t="shared" si="16"/>
        <v>1027</v>
      </c>
    </row>
    <row r="1029" spans="1:1">
      <c r="A1029" s="7">
        <f t="shared" si="16"/>
        <v>1028</v>
      </c>
    </row>
    <row r="1030" spans="1:1">
      <c r="A1030" s="7">
        <f t="shared" si="16"/>
        <v>1029</v>
      </c>
    </row>
    <row r="1031" spans="1:1">
      <c r="A1031" s="7">
        <f t="shared" si="16"/>
        <v>1030</v>
      </c>
    </row>
    <row r="1032" spans="1:1">
      <c r="A1032" s="7">
        <f t="shared" si="16"/>
        <v>1031</v>
      </c>
    </row>
    <row r="1033" spans="1:1">
      <c r="A1033" s="7">
        <f t="shared" si="16"/>
        <v>1032</v>
      </c>
    </row>
    <row r="1034" spans="1:1">
      <c r="A1034" s="7">
        <f t="shared" si="16"/>
        <v>1033</v>
      </c>
    </row>
    <row r="1035" spans="1:1">
      <c r="A1035" s="7">
        <f t="shared" si="16"/>
        <v>1034</v>
      </c>
    </row>
    <row r="1036" spans="1:1">
      <c r="A1036" s="7">
        <f t="shared" si="16"/>
        <v>1035</v>
      </c>
    </row>
    <row r="1037" spans="1:1">
      <c r="A1037" s="7">
        <f t="shared" si="16"/>
        <v>1036</v>
      </c>
    </row>
    <row r="1038" spans="1:1">
      <c r="A1038" s="7">
        <f t="shared" si="16"/>
        <v>1037</v>
      </c>
    </row>
    <row r="1039" spans="1:1">
      <c r="A1039" s="7">
        <f t="shared" si="16"/>
        <v>1038</v>
      </c>
    </row>
    <row r="1040" spans="1:1">
      <c r="A1040" s="7">
        <f t="shared" si="16"/>
        <v>1039</v>
      </c>
    </row>
    <row r="1041" spans="1:1">
      <c r="A1041" s="7">
        <f t="shared" si="16"/>
        <v>1040</v>
      </c>
    </row>
    <row r="1042" spans="1:1">
      <c r="A1042" s="7">
        <f t="shared" si="16"/>
        <v>1041</v>
      </c>
    </row>
    <row r="1043" spans="1:1">
      <c r="A1043" s="7">
        <f t="shared" si="16"/>
        <v>1042</v>
      </c>
    </row>
    <row r="1044" spans="1:1">
      <c r="A1044" s="7">
        <f t="shared" si="16"/>
        <v>1043</v>
      </c>
    </row>
    <row r="1045" spans="1:1">
      <c r="A1045" s="7">
        <f t="shared" si="16"/>
        <v>1044</v>
      </c>
    </row>
    <row r="1046" spans="1:1">
      <c r="A1046" s="7">
        <f t="shared" si="16"/>
        <v>1045</v>
      </c>
    </row>
    <row r="1047" spans="1:1">
      <c r="A1047" s="7">
        <f t="shared" si="16"/>
        <v>1046</v>
      </c>
    </row>
    <row r="1048" spans="1:1">
      <c r="A1048" s="7">
        <f t="shared" si="16"/>
        <v>1047</v>
      </c>
    </row>
    <row r="1049" spans="1:1">
      <c r="A1049" s="7">
        <f t="shared" si="16"/>
        <v>1048</v>
      </c>
    </row>
    <row r="1050" spans="1:1">
      <c r="A1050" s="7">
        <f t="shared" si="16"/>
        <v>1049</v>
      </c>
    </row>
    <row r="1051" spans="1:1">
      <c r="A1051" s="7">
        <f t="shared" si="16"/>
        <v>1050</v>
      </c>
    </row>
    <row r="1052" spans="1:1">
      <c r="A1052" s="7">
        <f t="shared" si="16"/>
        <v>1051</v>
      </c>
    </row>
    <row r="1053" spans="1:1">
      <c r="A1053" s="7">
        <f t="shared" si="16"/>
        <v>1052</v>
      </c>
    </row>
    <row r="1054" spans="1:1">
      <c r="A1054" s="7">
        <f t="shared" si="16"/>
        <v>1053</v>
      </c>
    </row>
    <row r="1055" spans="1:1">
      <c r="A1055" s="7">
        <f t="shared" si="16"/>
        <v>1054</v>
      </c>
    </row>
    <row r="1056" spans="1:1">
      <c r="A1056" s="7">
        <f t="shared" si="16"/>
        <v>1055</v>
      </c>
    </row>
    <row r="1057" spans="1:1">
      <c r="A1057" s="7">
        <f t="shared" si="16"/>
        <v>1056</v>
      </c>
    </row>
    <row r="1058" spans="1:1">
      <c r="A1058" s="7">
        <f t="shared" si="16"/>
        <v>1057</v>
      </c>
    </row>
    <row r="1059" spans="1:1">
      <c r="A1059" s="7">
        <f t="shared" si="16"/>
        <v>1058</v>
      </c>
    </row>
    <row r="1060" spans="1:1">
      <c r="A1060" s="7">
        <f t="shared" si="16"/>
        <v>1059</v>
      </c>
    </row>
    <row r="1061" spans="1:1">
      <c r="A1061" s="7">
        <f t="shared" si="16"/>
        <v>1060</v>
      </c>
    </row>
    <row r="1062" spans="1:1">
      <c r="A1062" s="7">
        <f t="shared" si="16"/>
        <v>1061</v>
      </c>
    </row>
    <row r="1063" spans="1:1">
      <c r="A1063" s="7">
        <f t="shared" si="16"/>
        <v>1062</v>
      </c>
    </row>
    <row r="1064" spans="1:1">
      <c r="A1064" s="7">
        <f t="shared" si="16"/>
        <v>1063</v>
      </c>
    </row>
    <row r="1065" spans="1:1">
      <c r="A1065" s="7">
        <f t="shared" si="16"/>
        <v>1064</v>
      </c>
    </row>
    <row r="1066" spans="1:1">
      <c r="A1066" s="7">
        <f t="shared" si="16"/>
        <v>1065</v>
      </c>
    </row>
    <row r="1067" spans="1:1">
      <c r="A1067" s="7">
        <f t="shared" si="16"/>
        <v>1066</v>
      </c>
    </row>
    <row r="1068" spans="1:1">
      <c r="A1068" s="7">
        <f t="shared" si="16"/>
        <v>1067</v>
      </c>
    </row>
    <row r="1069" spans="1:1">
      <c r="A1069" s="7">
        <f t="shared" si="16"/>
        <v>1068</v>
      </c>
    </row>
    <row r="1070" spans="1:1">
      <c r="A1070" s="7">
        <f t="shared" si="16"/>
        <v>1069</v>
      </c>
    </row>
    <row r="1071" spans="1:1">
      <c r="A1071" s="7">
        <f t="shared" si="16"/>
        <v>1070</v>
      </c>
    </row>
    <row r="1072" spans="1:1">
      <c r="A1072" s="7">
        <f t="shared" si="16"/>
        <v>1071</v>
      </c>
    </row>
    <row r="1073" spans="1:1">
      <c r="A1073" s="7">
        <f t="shared" si="16"/>
        <v>1072</v>
      </c>
    </row>
    <row r="1074" spans="1:1">
      <c r="A1074" s="7">
        <f t="shared" si="16"/>
        <v>1073</v>
      </c>
    </row>
    <row r="1075" spans="1:1">
      <c r="A1075" s="7">
        <f t="shared" si="16"/>
        <v>1074</v>
      </c>
    </row>
    <row r="1076" spans="1:1">
      <c r="A1076" s="7">
        <f t="shared" si="16"/>
        <v>1075</v>
      </c>
    </row>
    <row r="1077" spans="1:1">
      <c r="A1077" s="7">
        <f t="shared" si="16"/>
        <v>1076</v>
      </c>
    </row>
    <row r="1078" spans="1:1">
      <c r="A1078" s="7">
        <f t="shared" si="16"/>
        <v>1077</v>
      </c>
    </row>
    <row r="1079" spans="1:1">
      <c r="A1079" s="7">
        <f t="shared" si="16"/>
        <v>1078</v>
      </c>
    </row>
    <row r="1080" spans="1:1">
      <c r="A1080" s="7">
        <f t="shared" si="16"/>
        <v>1079</v>
      </c>
    </row>
    <row r="1081" spans="1:1">
      <c r="A1081" s="7">
        <f t="shared" si="16"/>
        <v>1080</v>
      </c>
    </row>
    <row r="1082" spans="1:1">
      <c r="A1082" s="7">
        <f t="shared" si="16"/>
        <v>1081</v>
      </c>
    </row>
    <row r="1083" spans="1:1">
      <c r="A1083" s="7">
        <f t="shared" si="16"/>
        <v>1082</v>
      </c>
    </row>
    <row r="1084" spans="1:1">
      <c r="A1084" s="7">
        <f t="shared" si="16"/>
        <v>1083</v>
      </c>
    </row>
    <row r="1085" spans="1:1">
      <c r="A1085" s="7">
        <f t="shared" si="16"/>
        <v>1084</v>
      </c>
    </row>
    <row r="1086" spans="1:1">
      <c r="A1086" s="7">
        <f t="shared" si="16"/>
        <v>1085</v>
      </c>
    </row>
    <row r="1087" spans="1:1">
      <c r="A1087" s="7">
        <f t="shared" si="16"/>
        <v>1086</v>
      </c>
    </row>
    <row r="1088" spans="1:1">
      <c r="A1088" s="7">
        <f t="shared" si="16"/>
        <v>1087</v>
      </c>
    </row>
    <row r="1089" spans="1:1">
      <c r="A1089" s="7">
        <f t="shared" si="16"/>
        <v>1088</v>
      </c>
    </row>
    <row r="1090" spans="1:1">
      <c r="A1090" s="7">
        <f t="shared" si="16"/>
        <v>1089</v>
      </c>
    </row>
    <row r="1091" spans="1:1">
      <c r="A1091" s="7">
        <f t="shared" ref="A1091:A1154" si="17">SUM(A1090+1)</f>
        <v>1090</v>
      </c>
    </row>
    <row r="1092" spans="1:1">
      <c r="A1092" s="7">
        <f t="shared" si="17"/>
        <v>1091</v>
      </c>
    </row>
    <row r="1093" spans="1:1">
      <c r="A1093" s="7">
        <f t="shared" si="17"/>
        <v>1092</v>
      </c>
    </row>
    <row r="1094" spans="1:1">
      <c r="A1094" s="7">
        <f t="shared" si="17"/>
        <v>1093</v>
      </c>
    </row>
    <row r="1095" spans="1:1">
      <c r="A1095" s="7">
        <f t="shared" si="17"/>
        <v>1094</v>
      </c>
    </row>
    <row r="1096" spans="1:1">
      <c r="A1096" s="7">
        <f t="shared" si="17"/>
        <v>1095</v>
      </c>
    </row>
    <row r="1097" spans="1:1">
      <c r="A1097" s="7">
        <f t="shared" si="17"/>
        <v>1096</v>
      </c>
    </row>
    <row r="1098" spans="1:1">
      <c r="A1098" s="7">
        <f t="shared" si="17"/>
        <v>1097</v>
      </c>
    </row>
    <row r="1099" spans="1:1">
      <c r="A1099" s="7">
        <f t="shared" si="17"/>
        <v>1098</v>
      </c>
    </row>
    <row r="1100" spans="1:1">
      <c r="A1100" s="7">
        <f t="shared" si="17"/>
        <v>1099</v>
      </c>
    </row>
    <row r="1101" spans="1:1">
      <c r="A1101" s="7">
        <f t="shared" si="17"/>
        <v>1100</v>
      </c>
    </row>
    <row r="1102" spans="1:1">
      <c r="A1102" s="7">
        <f t="shared" si="17"/>
        <v>1101</v>
      </c>
    </row>
    <row r="1103" spans="1:1">
      <c r="A1103" s="7">
        <f t="shared" si="17"/>
        <v>1102</v>
      </c>
    </row>
    <row r="1104" spans="1:1">
      <c r="A1104" s="7">
        <f t="shared" si="17"/>
        <v>1103</v>
      </c>
    </row>
    <row r="1105" spans="1:1">
      <c r="A1105" s="7">
        <f t="shared" si="17"/>
        <v>1104</v>
      </c>
    </row>
    <row r="1106" spans="1:1">
      <c r="A1106" s="7">
        <f t="shared" si="17"/>
        <v>1105</v>
      </c>
    </row>
    <row r="1107" spans="1:1">
      <c r="A1107" s="7">
        <f t="shared" si="17"/>
        <v>1106</v>
      </c>
    </row>
    <row r="1108" spans="1:1">
      <c r="A1108" s="7">
        <f t="shared" si="17"/>
        <v>1107</v>
      </c>
    </row>
    <row r="1109" spans="1:1">
      <c r="A1109" s="7">
        <f t="shared" si="17"/>
        <v>1108</v>
      </c>
    </row>
    <row r="1110" spans="1:1">
      <c r="A1110" s="7">
        <f t="shared" si="17"/>
        <v>1109</v>
      </c>
    </row>
    <row r="1111" spans="1:1">
      <c r="A1111" s="7">
        <f t="shared" si="17"/>
        <v>1110</v>
      </c>
    </row>
    <row r="1112" spans="1:1">
      <c r="A1112" s="7">
        <f t="shared" si="17"/>
        <v>1111</v>
      </c>
    </row>
    <row r="1113" spans="1:1">
      <c r="A1113" s="7">
        <f t="shared" si="17"/>
        <v>1112</v>
      </c>
    </row>
    <row r="1114" spans="1:1">
      <c r="A1114" s="7">
        <f t="shared" si="17"/>
        <v>1113</v>
      </c>
    </row>
    <row r="1115" spans="1:1">
      <c r="A1115" s="7">
        <f t="shared" si="17"/>
        <v>1114</v>
      </c>
    </row>
    <row r="1116" spans="1:1">
      <c r="A1116" s="7">
        <f t="shared" si="17"/>
        <v>1115</v>
      </c>
    </row>
    <row r="1117" spans="1:1">
      <c r="A1117" s="7">
        <f t="shared" si="17"/>
        <v>1116</v>
      </c>
    </row>
    <row r="1118" spans="1:1">
      <c r="A1118" s="7">
        <f t="shared" si="17"/>
        <v>1117</v>
      </c>
    </row>
    <row r="1119" spans="1:1">
      <c r="A1119" s="7">
        <f t="shared" si="17"/>
        <v>1118</v>
      </c>
    </row>
    <row r="1120" spans="1:1">
      <c r="A1120" s="7">
        <f t="shared" si="17"/>
        <v>1119</v>
      </c>
    </row>
    <row r="1121" spans="1:1">
      <c r="A1121" s="7">
        <f t="shared" si="17"/>
        <v>1120</v>
      </c>
    </row>
    <row r="1122" spans="1:1">
      <c r="A1122" s="7">
        <f t="shared" si="17"/>
        <v>1121</v>
      </c>
    </row>
    <row r="1123" spans="1:1">
      <c r="A1123" s="7">
        <f t="shared" si="17"/>
        <v>1122</v>
      </c>
    </row>
    <row r="1124" spans="1:1">
      <c r="A1124" s="7">
        <f t="shared" si="17"/>
        <v>1123</v>
      </c>
    </row>
    <row r="1125" spans="1:1">
      <c r="A1125" s="7">
        <f t="shared" si="17"/>
        <v>1124</v>
      </c>
    </row>
    <row r="1126" spans="1:1">
      <c r="A1126" s="7">
        <f t="shared" si="17"/>
        <v>1125</v>
      </c>
    </row>
    <row r="1127" spans="1:1">
      <c r="A1127" s="7">
        <f t="shared" si="17"/>
        <v>1126</v>
      </c>
    </row>
    <row r="1128" spans="1:1">
      <c r="A1128" s="7">
        <f t="shared" si="17"/>
        <v>1127</v>
      </c>
    </row>
    <row r="1129" spans="1:1">
      <c r="A1129" s="7">
        <f t="shared" si="17"/>
        <v>1128</v>
      </c>
    </row>
    <row r="1130" spans="1:1">
      <c r="A1130" s="7">
        <f t="shared" si="17"/>
        <v>1129</v>
      </c>
    </row>
    <row r="1131" spans="1:1">
      <c r="A1131" s="7">
        <f t="shared" si="17"/>
        <v>1130</v>
      </c>
    </row>
    <row r="1132" spans="1:1">
      <c r="A1132" s="7">
        <f t="shared" si="17"/>
        <v>1131</v>
      </c>
    </row>
    <row r="1133" spans="1:1">
      <c r="A1133" s="7">
        <f t="shared" si="17"/>
        <v>1132</v>
      </c>
    </row>
    <row r="1134" spans="1:1">
      <c r="A1134" s="7">
        <f t="shared" si="17"/>
        <v>1133</v>
      </c>
    </row>
    <row r="1135" spans="1:1">
      <c r="A1135" s="7">
        <f t="shared" si="17"/>
        <v>1134</v>
      </c>
    </row>
    <row r="1136" spans="1:1">
      <c r="A1136" s="7">
        <f t="shared" si="17"/>
        <v>1135</v>
      </c>
    </row>
    <row r="1137" spans="1:1">
      <c r="A1137" s="7">
        <f t="shared" si="17"/>
        <v>1136</v>
      </c>
    </row>
    <row r="1138" spans="1:1">
      <c r="A1138" s="7">
        <f t="shared" si="17"/>
        <v>1137</v>
      </c>
    </row>
    <row r="1139" spans="1:1">
      <c r="A1139" s="7">
        <f t="shared" si="17"/>
        <v>1138</v>
      </c>
    </row>
    <row r="1140" spans="1:1">
      <c r="A1140" s="7">
        <f t="shared" si="17"/>
        <v>1139</v>
      </c>
    </row>
    <row r="1141" spans="1:1">
      <c r="A1141" s="7">
        <f t="shared" si="17"/>
        <v>1140</v>
      </c>
    </row>
    <row r="1142" spans="1:1">
      <c r="A1142" s="7">
        <f t="shared" si="17"/>
        <v>1141</v>
      </c>
    </row>
    <row r="1143" spans="1:1">
      <c r="A1143" s="7">
        <f t="shared" si="17"/>
        <v>1142</v>
      </c>
    </row>
    <row r="1144" spans="1:1">
      <c r="A1144" s="7">
        <f t="shared" si="17"/>
        <v>1143</v>
      </c>
    </row>
    <row r="1145" spans="1:1">
      <c r="A1145" s="7">
        <f t="shared" si="17"/>
        <v>1144</v>
      </c>
    </row>
    <row r="1146" spans="1:1">
      <c r="A1146" s="7">
        <f t="shared" si="17"/>
        <v>1145</v>
      </c>
    </row>
    <row r="1147" spans="1:1">
      <c r="A1147" s="7">
        <f t="shared" si="17"/>
        <v>1146</v>
      </c>
    </row>
    <row r="1148" spans="1:1">
      <c r="A1148" s="7">
        <f t="shared" si="17"/>
        <v>1147</v>
      </c>
    </row>
    <row r="1149" spans="1:1">
      <c r="A1149" s="7">
        <f t="shared" si="17"/>
        <v>1148</v>
      </c>
    </row>
    <row r="1150" spans="1:1">
      <c r="A1150" s="7">
        <f t="shared" si="17"/>
        <v>1149</v>
      </c>
    </row>
    <row r="1151" spans="1:1">
      <c r="A1151" s="7">
        <f t="shared" si="17"/>
        <v>1150</v>
      </c>
    </row>
    <row r="1152" spans="1:1">
      <c r="A1152" s="7">
        <f t="shared" si="17"/>
        <v>1151</v>
      </c>
    </row>
    <row r="1153" spans="1:1">
      <c r="A1153" s="7">
        <f t="shared" si="17"/>
        <v>1152</v>
      </c>
    </row>
    <row r="1154" spans="1:1">
      <c r="A1154" s="7">
        <f t="shared" si="17"/>
        <v>1153</v>
      </c>
    </row>
    <row r="1155" spans="1:1">
      <c r="A1155" s="7">
        <f t="shared" ref="A1155:A1170" si="18">SUM(A1154+1)</f>
        <v>1154</v>
      </c>
    </row>
    <row r="1156" spans="1:1">
      <c r="A1156" s="7">
        <f t="shared" si="18"/>
        <v>1155</v>
      </c>
    </row>
    <row r="1157" spans="1:1">
      <c r="A1157" s="7">
        <f t="shared" si="18"/>
        <v>1156</v>
      </c>
    </row>
    <row r="1158" spans="1:1">
      <c r="A1158" s="7">
        <f t="shared" si="18"/>
        <v>1157</v>
      </c>
    </row>
    <row r="1159" spans="1:1">
      <c r="A1159" s="7">
        <f t="shared" si="18"/>
        <v>1158</v>
      </c>
    </row>
    <row r="1160" spans="1:1">
      <c r="A1160" s="7">
        <f t="shared" si="18"/>
        <v>1159</v>
      </c>
    </row>
    <row r="1161" spans="1:1">
      <c r="A1161" s="7">
        <f t="shared" si="18"/>
        <v>1160</v>
      </c>
    </row>
    <row r="1162" spans="1:1">
      <c r="A1162" s="7">
        <f t="shared" si="18"/>
        <v>1161</v>
      </c>
    </row>
    <row r="1163" spans="1:1">
      <c r="A1163" s="7">
        <f t="shared" si="18"/>
        <v>1162</v>
      </c>
    </row>
    <row r="1164" spans="1:1">
      <c r="A1164" s="7">
        <f t="shared" si="18"/>
        <v>1163</v>
      </c>
    </row>
    <row r="1165" spans="1:1">
      <c r="A1165" s="7">
        <f t="shared" si="18"/>
        <v>1164</v>
      </c>
    </row>
    <row r="1166" spans="1:1">
      <c r="A1166" s="7">
        <f t="shared" si="18"/>
        <v>1165</v>
      </c>
    </row>
    <row r="1167" spans="1:1">
      <c r="A1167" s="7">
        <f t="shared" si="18"/>
        <v>1166</v>
      </c>
    </row>
    <row r="1168" spans="1:1">
      <c r="A1168" s="7">
        <f t="shared" si="18"/>
        <v>1167</v>
      </c>
    </row>
    <row r="1169" spans="1:1">
      <c r="A1169" s="7">
        <f t="shared" si="18"/>
        <v>1168</v>
      </c>
    </row>
    <row r="1170" spans="1:1">
      <c r="A1170" s="7">
        <f t="shared" si="18"/>
        <v>1169</v>
      </c>
    </row>
  </sheetData>
  <autoFilter ref="A1:E1"/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4"/>
  <sheetViews>
    <sheetView workbookViewId="0">
      <selection activeCell="N46" sqref="N46"/>
    </sheetView>
  </sheetViews>
  <sheetFormatPr baseColWidth="10" defaultColWidth="9.85546875" defaultRowHeight="15"/>
  <cols>
    <col min="1" max="1" width="4.7109375" style="3" customWidth="1"/>
    <col min="2" max="2" width="6.28515625" style="3" customWidth="1"/>
    <col min="3" max="3" width="15" style="3" customWidth="1"/>
    <col min="4" max="4" width="12.5703125" style="3" customWidth="1"/>
    <col min="5" max="5" width="6" style="3" customWidth="1"/>
    <col min="6" max="6" width="19" style="3" customWidth="1"/>
    <col min="7" max="7" width="11.85546875" style="3" customWidth="1"/>
    <col min="8" max="8" width="3.42578125" style="3" customWidth="1"/>
    <col min="9" max="16384" width="9.85546875" style="3"/>
  </cols>
  <sheetData>
    <row r="1" spans="1:9" ht="18.75">
      <c r="A1" s="53" t="s">
        <v>1015</v>
      </c>
      <c r="B1" s="53"/>
      <c r="C1" s="53"/>
      <c r="D1" s="53"/>
      <c r="E1" s="53"/>
      <c r="F1" s="53"/>
      <c r="G1" s="53"/>
      <c r="H1" s="3" t="s">
        <v>1026</v>
      </c>
    </row>
    <row r="2" spans="1:9" ht="18.75">
      <c r="A2" s="53" t="s">
        <v>1022</v>
      </c>
      <c r="B2" s="53"/>
      <c r="C2" s="53"/>
      <c r="D2" s="53"/>
      <c r="E2" s="53"/>
      <c r="F2" s="53"/>
      <c r="G2" s="53"/>
      <c r="I2" s="3" t="s">
        <v>1027</v>
      </c>
    </row>
    <row r="3" spans="1:9">
      <c r="A3" s="54" t="s">
        <v>1028</v>
      </c>
      <c r="B3" s="54"/>
      <c r="C3" s="54"/>
      <c r="D3" s="54"/>
      <c r="E3" s="54"/>
      <c r="F3" s="54"/>
      <c r="G3" s="54"/>
      <c r="I3" s="3" t="s">
        <v>1029</v>
      </c>
    </row>
    <row r="4" spans="1:9">
      <c r="A4" s="28" t="s">
        <v>1017</v>
      </c>
      <c r="B4" s="47" t="s">
        <v>1018</v>
      </c>
      <c r="C4" s="47" t="s">
        <v>1</v>
      </c>
      <c r="D4" s="47" t="s">
        <v>1019</v>
      </c>
      <c r="E4" s="47" t="s">
        <v>3</v>
      </c>
      <c r="F4" s="47" t="s">
        <v>1020</v>
      </c>
      <c r="G4" s="48" t="s">
        <v>1030</v>
      </c>
      <c r="I4" s="49" t="s">
        <v>1031</v>
      </c>
    </row>
    <row r="5" spans="1:9">
      <c r="A5" s="45">
        <v>2</v>
      </c>
      <c r="B5" s="46">
        <v>623</v>
      </c>
      <c r="C5" s="46" t="s">
        <v>705</v>
      </c>
      <c r="D5" s="46" t="s">
        <v>706</v>
      </c>
      <c r="E5" s="46" t="s">
        <v>707</v>
      </c>
      <c r="F5" s="46" t="s">
        <v>84</v>
      </c>
      <c r="G5" s="50">
        <f>A5+A6+A7</f>
        <v>13</v>
      </c>
      <c r="H5" s="40"/>
    </row>
    <row r="6" spans="1:9">
      <c r="A6" s="45">
        <v>3</v>
      </c>
      <c r="B6" s="46">
        <v>625</v>
      </c>
      <c r="C6" s="46" t="s">
        <v>710</v>
      </c>
      <c r="D6" s="46" t="s">
        <v>711</v>
      </c>
      <c r="E6" s="46" t="s">
        <v>707</v>
      </c>
      <c r="F6" s="46" t="s">
        <v>84</v>
      </c>
      <c r="G6" s="50">
        <f>G5</f>
        <v>13</v>
      </c>
      <c r="H6" s="40"/>
    </row>
    <row r="7" spans="1:9">
      <c r="A7" s="45">
        <v>8</v>
      </c>
      <c r="B7" s="46">
        <v>627</v>
      </c>
      <c r="C7" s="46" t="s">
        <v>714</v>
      </c>
      <c r="D7" s="46" t="s">
        <v>715</v>
      </c>
      <c r="E7" s="46" t="s">
        <v>707</v>
      </c>
      <c r="F7" s="46" t="s">
        <v>84</v>
      </c>
      <c r="G7" s="50">
        <f>+G6</f>
        <v>13</v>
      </c>
      <c r="H7" s="40"/>
    </row>
    <row r="8" spans="1:9">
      <c r="A8" s="45">
        <v>4</v>
      </c>
      <c r="B8" s="46">
        <v>341</v>
      </c>
      <c r="C8" s="46" t="s">
        <v>318</v>
      </c>
      <c r="D8" s="46" t="s">
        <v>319</v>
      </c>
      <c r="E8" s="46" t="s">
        <v>34</v>
      </c>
      <c r="F8" s="46" t="s">
        <v>261</v>
      </c>
      <c r="G8" s="50">
        <f>A8+A9+A10</f>
        <v>15</v>
      </c>
      <c r="H8" s="51"/>
    </row>
    <row r="9" spans="1:9">
      <c r="A9" s="45">
        <v>5</v>
      </c>
      <c r="B9" s="46">
        <v>342</v>
      </c>
      <c r="C9" s="46" t="s">
        <v>320</v>
      </c>
      <c r="D9" s="46" t="s">
        <v>321</v>
      </c>
      <c r="E9" s="46" t="s">
        <v>34</v>
      </c>
      <c r="F9" s="46" t="s">
        <v>261</v>
      </c>
      <c r="G9" s="50">
        <f>G8</f>
        <v>15</v>
      </c>
      <c r="H9" s="51"/>
    </row>
    <row r="10" spans="1:9">
      <c r="A10" s="45">
        <v>6</v>
      </c>
      <c r="B10" s="46">
        <v>343</v>
      </c>
      <c r="C10" s="46" t="s">
        <v>322</v>
      </c>
      <c r="D10" s="46" t="s">
        <v>323</v>
      </c>
      <c r="E10" s="46" t="s">
        <v>34</v>
      </c>
      <c r="F10" s="46" t="s">
        <v>261</v>
      </c>
      <c r="G10" s="50">
        <f>+G9</f>
        <v>15</v>
      </c>
      <c r="H10" s="51"/>
    </row>
    <row r="11" spans="1:9">
      <c r="A11" s="45">
        <v>1</v>
      </c>
      <c r="B11" s="46">
        <v>111</v>
      </c>
      <c r="C11" s="46" t="s">
        <v>152</v>
      </c>
      <c r="D11" s="46" t="s">
        <v>153</v>
      </c>
      <c r="E11" s="46" t="s">
        <v>34</v>
      </c>
      <c r="F11" s="46" t="s">
        <v>134</v>
      </c>
      <c r="G11" s="50">
        <f>A11+A12+A13</f>
        <v>30</v>
      </c>
      <c r="H11" s="40"/>
    </row>
    <row r="12" spans="1:9">
      <c r="A12" s="45">
        <v>14</v>
      </c>
      <c r="B12" s="46">
        <v>100</v>
      </c>
      <c r="C12" s="46" t="s">
        <v>132</v>
      </c>
      <c r="D12" s="46" t="s">
        <v>133</v>
      </c>
      <c r="E12" s="46" t="s">
        <v>34</v>
      </c>
      <c r="F12" s="46" t="s">
        <v>134</v>
      </c>
      <c r="G12" s="50">
        <f>G11</f>
        <v>30</v>
      </c>
      <c r="H12" s="40"/>
    </row>
    <row r="13" spans="1:9">
      <c r="A13" s="45">
        <v>15</v>
      </c>
      <c r="B13" s="46">
        <v>105</v>
      </c>
      <c r="C13" s="46" t="s">
        <v>142</v>
      </c>
      <c r="D13" s="46" t="s">
        <v>143</v>
      </c>
      <c r="E13" s="46" t="s">
        <v>34</v>
      </c>
      <c r="F13" s="46" t="s">
        <v>134</v>
      </c>
      <c r="G13" s="50">
        <f>+G12</f>
        <v>30</v>
      </c>
      <c r="H13" s="40"/>
    </row>
    <row r="14" spans="1:9">
      <c r="A14" s="45">
        <v>9</v>
      </c>
      <c r="B14" s="46">
        <v>741</v>
      </c>
      <c r="C14" s="46" t="s">
        <v>909</v>
      </c>
      <c r="D14" s="46" t="s">
        <v>910</v>
      </c>
      <c r="E14" s="46" t="s">
        <v>34</v>
      </c>
      <c r="F14" s="46" t="s">
        <v>89</v>
      </c>
      <c r="G14" s="50">
        <f>A14+A15+A16</f>
        <v>51</v>
      </c>
      <c r="H14" s="40"/>
    </row>
    <row r="15" spans="1:9">
      <c r="A15" s="45">
        <v>19</v>
      </c>
      <c r="B15" s="46">
        <v>740</v>
      </c>
      <c r="C15" s="46" t="s">
        <v>907</v>
      </c>
      <c r="D15" s="46" t="s">
        <v>908</v>
      </c>
      <c r="E15" s="46" t="s">
        <v>34</v>
      </c>
      <c r="F15" s="46" t="s">
        <v>89</v>
      </c>
      <c r="G15" s="50">
        <f>G14</f>
        <v>51</v>
      </c>
      <c r="H15" s="40"/>
    </row>
    <row r="16" spans="1:9">
      <c r="A16" s="45">
        <v>23</v>
      </c>
      <c r="B16" s="46">
        <v>746</v>
      </c>
      <c r="C16" s="46" t="s">
        <v>917</v>
      </c>
      <c r="D16" s="46" t="s">
        <v>395</v>
      </c>
      <c r="E16" s="46" t="s">
        <v>34</v>
      </c>
      <c r="F16" s="46" t="s">
        <v>89</v>
      </c>
      <c r="G16" s="50">
        <f>+G15</f>
        <v>51</v>
      </c>
      <c r="H16" s="40"/>
    </row>
    <row r="17" spans="1:8">
      <c r="A17" s="45">
        <v>7</v>
      </c>
      <c r="B17" s="46">
        <v>553</v>
      </c>
      <c r="C17" s="46" t="s">
        <v>646</v>
      </c>
      <c r="D17" s="46" t="s">
        <v>647</v>
      </c>
      <c r="E17" s="46" t="s">
        <v>34</v>
      </c>
      <c r="F17" s="46" t="s">
        <v>542</v>
      </c>
      <c r="G17" s="50">
        <f>A17+A18+A19</f>
        <v>54</v>
      </c>
      <c r="H17" s="51"/>
    </row>
    <row r="18" spans="1:8">
      <c r="A18" s="45">
        <v>22</v>
      </c>
      <c r="B18" s="46">
        <v>519</v>
      </c>
      <c r="C18" s="46" t="s">
        <v>583</v>
      </c>
      <c r="D18" s="46" t="s">
        <v>584</v>
      </c>
      <c r="E18" s="46" t="s">
        <v>580</v>
      </c>
      <c r="F18" s="46" t="s">
        <v>542</v>
      </c>
      <c r="G18" s="50">
        <f>G17</f>
        <v>54</v>
      </c>
      <c r="H18" s="40"/>
    </row>
    <row r="19" spans="1:8">
      <c r="A19" s="45">
        <v>25</v>
      </c>
      <c r="B19" s="46">
        <v>517</v>
      </c>
      <c r="C19" s="46" t="s">
        <v>578</v>
      </c>
      <c r="D19" s="46" t="s">
        <v>579</v>
      </c>
      <c r="E19" s="46" t="s">
        <v>580</v>
      </c>
      <c r="F19" s="46" t="s">
        <v>542</v>
      </c>
      <c r="G19" s="50">
        <f>+G18</f>
        <v>54</v>
      </c>
      <c r="H19" s="40"/>
    </row>
    <row r="20" spans="1:8">
      <c r="A20" s="45">
        <v>10</v>
      </c>
      <c r="B20" s="46">
        <v>344</v>
      </c>
      <c r="C20" s="46" t="s">
        <v>324</v>
      </c>
      <c r="D20" s="46" t="s">
        <v>325</v>
      </c>
      <c r="E20" s="46" t="s">
        <v>34</v>
      </c>
      <c r="F20" s="46" t="s">
        <v>261</v>
      </c>
      <c r="G20" s="50">
        <f>A20+A21+A22</f>
        <v>57</v>
      </c>
      <c r="H20" s="40"/>
    </row>
    <row r="21" spans="1:8">
      <c r="A21" s="45">
        <v>11</v>
      </c>
      <c r="B21" s="46">
        <v>345</v>
      </c>
      <c r="C21" s="46" t="s">
        <v>326</v>
      </c>
      <c r="D21" s="46" t="s">
        <v>327</v>
      </c>
      <c r="E21" s="46" t="s">
        <v>34</v>
      </c>
      <c r="F21" s="46" t="s">
        <v>261</v>
      </c>
      <c r="G21" s="50">
        <f>G20</f>
        <v>57</v>
      </c>
      <c r="H21" s="51"/>
    </row>
    <row r="22" spans="1:8">
      <c r="A22" s="45">
        <v>36</v>
      </c>
      <c r="B22" s="46">
        <v>346</v>
      </c>
      <c r="C22" s="46" t="s">
        <v>328</v>
      </c>
      <c r="D22" s="46" t="s">
        <v>329</v>
      </c>
      <c r="E22" s="46" t="s">
        <v>34</v>
      </c>
      <c r="F22" s="46" t="s">
        <v>261</v>
      </c>
      <c r="G22" s="50">
        <f>+G21</f>
        <v>57</v>
      </c>
      <c r="H22" s="51"/>
    </row>
    <row r="23" spans="1:8">
      <c r="A23" s="45">
        <v>17</v>
      </c>
      <c r="B23" s="46">
        <v>631</v>
      </c>
      <c r="C23" s="46" t="s">
        <v>722</v>
      </c>
      <c r="D23" s="46" t="s">
        <v>677</v>
      </c>
      <c r="E23" s="46" t="s">
        <v>707</v>
      </c>
      <c r="F23" s="46" t="s">
        <v>84</v>
      </c>
      <c r="G23" s="50">
        <f>A23+A24+A25</f>
        <v>62</v>
      </c>
      <c r="H23" s="51"/>
    </row>
    <row r="24" spans="1:8">
      <c r="A24" s="45">
        <v>21</v>
      </c>
      <c r="B24" s="46">
        <v>626</v>
      </c>
      <c r="C24" s="46" t="s">
        <v>712</v>
      </c>
      <c r="D24" s="46" t="s">
        <v>713</v>
      </c>
      <c r="E24" s="46" t="s">
        <v>707</v>
      </c>
      <c r="F24" s="46" t="s">
        <v>84</v>
      </c>
      <c r="G24" s="50">
        <f>G23</f>
        <v>62</v>
      </c>
      <c r="H24" s="40"/>
    </row>
    <row r="25" spans="1:8">
      <c r="A25" s="45">
        <v>24</v>
      </c>
      <c r="B25" s="46">
        <v>633</v>
      </c>
      <c r="C25" s="46" t="s">
        <v>723</v>
      </c>
      <c r="D25" s="46" t="s">
        <v>724</v>
      </c>
      <c r="E25" s="46" t="s">
        <v>707</v>
      </c>
      <c r="F25" s="46" t="s">
        <v>84</v>
      </c>
      <c r="G25" s="50">
        <f>+G24</f>
        <v>62</v>
      </c>
      <c r="H25" s="40"/>
    </row>
    <row r="26" spans="1:8">
      <c r="A26" s="45">
        <v>12</v>
      </c>
      <c r="B26" s="46">
        <v>413</v>
      </c>
      <c r="C26" s="46" t="s">
        <v>394</v>
      </c>
      <c r="D26" s="46" t="s">
        <v>395</v>
      </c>
      <c r="E26" s="46" t="s">
        <v>34</v>
      </c>
      <c r="F26" s="46" t="s">
        <v>374</v>
      </c>
      <c r="G26" s="50">
        <f>A26+A27+A28</f>
        <v>70</v>
      </c>
      <c r="H26" s="40"/>
    </row>
    <row r="27" spans="1:8">
      <c r="A27" s="45">
        <v>18</v>
      </c>
      <c r="B27" s="46">
        <v>411</v>
      </c>
      <c r="C27" s="46" t="s">
        <v>392</v>
      </c>
      <c r="D27" s="46" t="s">
        <v>123</v>
      </c>
      <c r="E27" s="46" t="s">
        <v>34</v>
      </c>
      <c r="F27" s="46" t="s">
        <v>374</v>
      </c>
      <c r="G27" s="50">
        <f>G26</f>
        <v>70</v>
      </c>
      <c r="H27" s="51"/>
    </row>
    <row r="28" spans="1:8">
      <c r="A28" s="45">
        <v>40</v>
      </c>
      <c r="B28" s="46">
        <v>412</v>
      </c>
      <c r="C28" s="46" t="s">
        <v>393</v>
      </c>
      <c r="D28" s="46" t="s">
        <v>17</v>
      </c>
      <c r="E28" s="46" t="s">
        <v>34</v>
      </c>
      <c r="F28" s="46" t="s">
        <v>374</v>
      </c>
      <c r="G28" s="50">
        <f>+G27</f>
        <v>70</v>
      </c>
      <c r="H28" s="51"/>
    </row>
    <row r="29" spans="1:8">
      <c r="A29" s="45">
        <v>26</v>
      </c>
      <c r="B29" s="46">
        <v>118</v>
      </c>
      <c r="C29" s="46" t="s">
        <v>165</v>
      </c>
      <c r="D29" s="46" t="s">
        <v>47</v>
      </c>
      <c r="E29" s="46" t="s">
        <v>34</v>
      </c>
      <c r="F29" s="46" t="s">
        <v>134</v>
      </c>
      <c r="G29" s="50">
        <f>A29+A30+A31</f>
        <v>87</v>
      </c>
      <c r="H29" s="51"/>
    </row>
    <row r="30" spans="1:8">
      <c r="A30" s="45">
        <v>27</v>
      </c>
      <c r="B30" s="46">
        <v>103</v>
      </c>
      <c r="C30" s="46" t="s">
        <v>139</v>
      </c>
      <c r="D30" s="46" t="s">
        <v>140</v>
      </c>
      <c r="E30" s="46" t="s">
        <v>34</v>
      </c>
      <c r="F30" s="46" t="s">
        <v>134</v>
      </c>
      <c r="G30" s="50">
        <f>G29</f>
        <v>87</v>
      </c>
      <c r="H30" s="40"/>
    </row>
    <row r="31" spans="1:8">
      <c r="A31" s="45">
        <v>34</v>
      </c>
      <c r="B31" s="46">
        <v>106</v>
      </c>
      <c r="C31" s="46" t="s">
        <v>142</v>
      </c>
      <c r="D31" s="46" t="s">
        <v>144</v>
      </c>
      <c r="E31" s="46" t="s">
        <v>34</v>
      </c>
      <c r="F31" s="46" t="s">
        <v>134</v>
      </c>
      <c r="G31" s="50">
        <f>+G30</f>
        <v>87</v>
      </c>
      <c r="H31" s="40"/>
    </row>
    <row r="32" spans="1:8">
      <c r="A32" s="45">
        <v>28</v>
      </c>
      <c r="B32" s="46">
        <v>744</v>
      </c>
      <c r="C32" s="46" t="s">
        <v>914</v>
      </c>
      <c r="D32" s="46" t="s">
        <v>915</v>
      </c>
      <c r="E32" s="46" t="s">
        <v>34</v>
      </c>
      <c r="F32" s="46" t="s">
        <v>89</v>
      </c>
      <c r="G32" s="50">
        <f>A32+A33+A34</f>
        <v>87</v>
      </c>
      <c r="H32" s="40"/>
    </row>
    <row r="33" spans="1:8">
      <c r="A33" s="45">
        <v>29</v>
      </c>
      <c r="B33" s="46">
        <v>743</v>
      </c>
      <c r="C33" s="46" t="s">
        <v>913</v>
      </c>
      <c r="D33" s="46" t="s">
        <v>877</v>
      </c>
      <c r="E33" s="46" t="s">
        <v>34</v>
      </c>
      <c r="F33" s="46" t="s">
        <v>89</v>
      </c>
      <c r="G33" s="50">
        <f>G32</f>
        <v>87</v>
      </c>
      <c r="H33" s="51"/>
    </row>
    <row r="34" spans="1:8">
      <c r="A34" s="45">
        <v>30</v>
      </c>
      <c r="B34" s="46">
        <v>745</v>
      </c>
      <c r="C34" s="46" t="s">
        <v>916</v>
      </c>
      <c r="D34" s="46" t="s">
        <v>240</v>
      </c>
      <c r="E34" s="46" t="s">
        <v>34</v>
      </c>
      <c r="F34" s="46" t="s">
        <v>89</v>
      </c>
      <c r="G34" s="50">
        <f>+G33</f>
        <v>87</v>
      </c>
      <c r="H34" s="51"/>
    </row>
    <row r="35" spans="1:8">
      <c r="A35" s="45">
        <v>31</v>
      </c>
      <c r="B35" s="46">
        <v>739</v>
      </c>
      <c r="C35" s="46" t="s">
        <v>906</v>
      </c>
      <c r="D35" s="46" t="s">
        <v>493</v>
      </c>
      <c r="E35" s="46" t="s">
        <v>34</v>
      </c>
      <c r="F35" s="46" t="s">
        <v>89</v>
      </c>
      <c r="G35" s="50">
        <f>A35+A36+A37</f>
        <v>98</v>
      </c>
      <c r="H35" s="40"/>
    </row>
    <row r="36" spans="1:8">
      <c r="A36" s="45">
        <v>32</v>
      </c>
      <c r="B36" s="46">
        <v>742</v>
      </c>
      <c r="C36" s="46" t="s">
        <v>911</v>
      </c>
      <c r="D36" s="46" t="s">
        <v>912</v>
      </c>
      <c r="E36" s="46" t="s">
        <v>34</v>
      </c>
      <c r="F36" s="46" t="s">
        <v>89</v>
      </c>
      <c r="G36" s="50">
        <f>G35</f>
        <v>98</v>
      </c>
      <c r="H36" s="40"/>
    </row>
    <row r="37" spans="1:8">
      <c r="A37" s="45">
        <v>35</v>
      </c>
      <c r="B37" s="46">
        <v>752</v>
      </c>
      <c r="C37" s="46" t="s">
        <v>927</v>
      </c>
      <c r="D37" s="46" t="s">
        <v>928</v>
      </c>
      <c r="E37" s="46" t="s">
        <v>34</v>
      </c>
      <c r="F37" s="46" t="s">
        <v>89</v>
      </c>
      <c r="G37" s="50">
        <f>+G36</f>
        <v>98</v>
      </c>
      <c r="H37" s="51"/>
    </row>
    <row r="38" spans="1:8">
      <c r="A38" s="45">
        <v>33</v>
      </c>
      <c r="B38" s="46">
        <v>634</v>
      </c>
      <c r="C38" s="46" t="s">
        <v>725</v>
      </c>
      <c r="D38" s="46" t="s">
        <v>726</v>
      </c>
      <c r="E38" s="46" t="s">
        <v>707</v>
      </c>
      <c r="F38" s="46" t="s">
        <v>84</v>
      </c>
      <c r="G38" s="50">
        <f>A38+A39+A40</f>
        <v>118</v>
      </c>
      <c r="H38" s="51"/>
    </row>
    <row r="39" spans="1:8">
      <c r="A39" s="45">
        <v>42</v>
      </c>
      <c r="B39" s="46">
        <v>636</v>
      </c>
      <c r="C39" s="46" t="s">
        <v>729</v>
      </c>
      <c r="D39" s="46" t="s">
        <v>730</v>
      </c>
      <c r="E39" s="46" t="s">
        <v>707</v>
      </c>
      <c r="F39" s="46" t="s">
        <v>84</v>
      </c>
      <c r="G39" s="50">
        <f>G38</f>
        <v>118</v>
      </c>
      <c r="H39" s="51"/>
    </row>
    <row r="40" spans="1:8">
      <c r="A40" s="45">
        <v>43</v>
      </c>
      <c r="B40" s="46">
        <v>635</v>
      </c>
      <c r="C40" s="46" t="s">
        <v>727</v>
      </c>
      <c r="D40" s="46" t="s">
        <v>728</v>
      </c>
      <c r="E40" s="46" t="s">
        <v>707</v>
      </c>
      <c r="F40" s="46" t="s">
        <v>84</v>
      </c>
      <c r="G40" s="50">
        <f>+G39</f>
        <v>118</v>
      </c>
      <c r="H40" s="40"/>
    </row>
    <row r="41" spans="1:8">
      <c r="A41" s="45">
        <v>39</v>
      </c>
      <c r="B41" s="46">
        <v>751</v>
      </c>
      <c r="C41" s="46" t="s">
        <v>925</v>
      </c>
      <c r="D41" s="46" t="s">
        <v>926</v>
      </c>
      <c r="E41" s="46" t="s">
        <v>34</v>
      </c>
      <c r="F41" s="46" t="s">
        <v>89</v>
      </c>
      <c r="G41" s="50">
        <f>A41+A42+A43</f>
        <v>128</v>
      </c>
      <c r="H41" s="40"/>
    </row>
    <row r="42" spans="1:8">
      <c r="A42" s="45">
        <v>44</v>
      </c>
      <c r="B42" s="46">
        <v>747</v>
      </c>
      <c r="C42" s="46" t="s">
        <v>918</v>
      </c>
      <c r="D42" s="46" t="s">
        <v>919</v>
      </c>
      <c r="E42" s="46" t="s">
        <v>34</v>
      </c>
      <c r="F42" s="46" t="s">
        <v>89</v>
      </c>
      <c r="G42" s="50">
        <f>G41</f>
        <v>128</v>
      </c>
      <c r="H42" s="40"/>
    </row>
    <row r="43" spans="1:8">
      <c r="A43" s="45">
        <v>45</v>
      </c>
      <c r="B43" s="46">
        <v>750</v>
      </c>
      <c r="C43" s="46" t="s">
        <v>924</v>
      </c>
      <c r="D43" s="46" t="s">
        <v>72</v>
      </c>
      <c r="E43" s="46" t="s">
        <v>34</v>
      </c>
      <c r="F43" s="46" t="s">
        <v>89</v>
      </c>
      <c r="G43" s="50">
        <f>+G42</f>
        <v>128</v>
      </c>
      <c r="H43" s="51"/>
    </row>
    <row r="44" spans="1:8">
      <c r="A44" s="47"/>
      <c r="B44" s="47"/>
      <c r="C44" s="47"/>
      <c r="D44" s="47"/>
      <c r="E44" s="47"/>
      <c r="F44" s="47"/>
      <c r="G44" s="52">
        <f>G43</f>
        <v>128</v>
      </c>
      <c r="H44" s="51"/>
    </row>
    <row r="45" spans="1:8">
      <c r="A45" s="47"/>
      <c r="B45" s="47"/>
      <c r="C45" s="47"/>
      <c r="D45" s="47"/>
      <c r="E45" s="47"/>
      <c r="F45" s="47"/>
      <c r="G45" s="52">
        <f>+G44</f>
        <v>128</v>
      </c>
      <c r="H45" s="51"/>
    </row>
    <row r="46" spans="1:8">
      <c r="A46" s="47"/>
      <c r="B46" s="47"/>
      <c r="C46" s="47"/>
      <c r="D46" s="47"/>
      <c r="E46" s="47"/>
      <c r="F46" s="47"/>
      <c r="G46" s="50">
        <f>A37+A38+A39</f>
        <v>110</v>
      </c>
      <c r="H46" s="40"/>
    </row>
    <row r="47" spans="1:8">
      <c r="A47" s="47"/>
      <c r="B47" s="47"/>
      <c r="C47" s="47"/>
      <c r="D47" s="47"/>
      <c r="E47" s="47"/>
      <c r="F47" s="47"/>
      <c r="G47" s="50">
        <f>G46</f>
        <v>110</v>
      </c>
      <c r="H47" s="40"/>
    </row>
    <row r="48" spans="1:8">
      <c r="A48" s="47"/>
      <c r="B48" s="47"/>
      <c r="C48" s="47"/>
      <c r="D48" s="47"/>
      <c r="E48" s="47"/>
      <c r="F48" s="47"/>
      <c r="G48" s="50">
        <f>+G47</f>
        <v>110</v>
      </c>
      <c r="H48" s="40"/>
    </row>
    <row r="49" spans="1:8">
      <c r="A49" s="47"/>
      <c r="B49" s="47"/>
      <c r="C49" s="47"/>
      <c r="D49" s="47"/>
      <c r="E49" s="47"/>
      <c r="F49" s="47"/>
      <c r="G49" s="52">
        <f>A40+A41+A42</f>
        <v>126</v>
      </c>
      <c r="H49" s="51"/>
    </row>
    <row r="50" spans="1:8">
      <c r="A50" s="47"/>
      <c r="B50" s="47"/>
      <c r="C50" s="47"/>
      <c r="D50" s="47"/>
      <c r="E50" s="47"/>
      <c r="F50" s="47"/>
      <c r="G50" s="47">
        <f>G49</f>
        <v>126</v>
      </c>
      <c r="H50" s="51"/>
    </row>
    <row r="51" spans="1:8">
      <c r="A51" s="47"/>
      <c r="B51" s="47"/>
      <c r="C51" s="47"/>
      <c r="D51" s="47"/>
      <c r="E51" s="47"/>
      <c r="F51" s="47"/>
      <c r="G51" s="47">
        <f>+G50</f>
        <v>126</v>
      </c>
      <c r="H51" s="51"/>
    </row>
    <row r="52" spans="1:8">
      <c r="A52" s="47"/>
      <c r="B52" s="47"/>
      <c r="C52" s="47"/>
      <c r="D52" s="47"/>
      <c r="E52" s="47"/>
      <c r="F52" s="47"/>
      <c r="G52" s="47" t="e">
        <f>"A#REF !"+A35+A36</f>
        <v>#VALUE!</v>
      </c>
    </row>
    <row r="53" spans="1:8">
      <c r="A53" s="47"/>
      <c r="B53" s="47"/>
      <c r="C53" s="47"/>
      <c r="D53" s="47"/>
      <c r="E53" s="47"/>
      <c r="F53" s="47"/>
      <c r="G53" s="47" t="e">
        <f>G52</f>
        <v>#VALUE!</v>
      </c>
    </row>
    <row r="54" spans="1:8">
      <c r="A54" s="47"/>
      <c r="B54" s="47"/>
      <c r="C54" s="47"/>
      <c r="D54" s="47"/>
      <c r="E54" s="47"/>
      <c r="F54" s="47"/>
      <c r="G54" s="47" t="e">
        <f>+G53</f>
        <v>#VALUE!</v>
      </c>
    </row>
    <row r="55" spans="1:8">
      <c r="A55" s="47"/>
      <c r="B55" s="47"/>
      <c r="C55" s="47"/>
      <c r="D55" s="47"/>
      <c r="E55" s="47"/>
      <c r="F55" s="47"/>
      <c r="G55" s="47">
        <f>A37+A38+A39</f>
        <v>110</v>
      </c>
    </row>
    <row r="56" spans="1:8">
      <c r="A56" s="47"/>
      <c r="B56" s="47"/>
      <c r="C56" s="47"/>
      <c r="D56" s="47"/>
      <c r="E56" s="47"/>
      <c r="F56" s="47"/>
      <c r="G56" s="47">
        <f>G55</f>
        <v>110</v>
      </c>
    </row>
    <row r="57" spans="1:8">
      <c r="A57" s="47"/>
      <c r="B57" s="47"/>
      <c r="C57" s="47"/>
      <c r="D57" s="47"/>
      <c r="E57" s="47"/>
      <c r="F57" s="47"/>
      <c r="G57" s="47">
        <f>+G56</f>
        <v>110</v>
      </c>
    </row>
    <row r="58" spans="1:8">
      <c r="A58" s="47"/>
      <c r="B58" s="47"/>
      <c r="C58" s="47"/>
      <c r="D58" s="47"/>
      <c r="E58" s="47"/>
      <c r="F58" s="47"/>
      <c r="G58" s="47">
        <f>A40+A41+A42</f>
        <v>126</v>
      </c>
    </row>
    <row r="59" spans="1:8">
      <c r="A59" s="47"/>
      <c r="B59" s="47"/>
      <c r="C59" s="47"/>
      <c r="D59" s="47"/>
      <c r="E59" s="47"/>
      <c r="F59" s="47"/>
      <c r="G59" s="47">
        <f>G58</f>
        <v>126</v>
      </c>
    </row>
    <row r="60" spans="1:8">
      <c r="A60" s="47"/>
      <c r="B60" s="47"/>
      <c r="C60" s="47"/>
      <c r="D60" s="47"/>
      <c r="E60" s="47"/>
      <c r="F60" s="47"/>
      <c r="G60" s="47">
        <f>+G59</f>
        <v>126</v>
      </c>
    </row>
    <row r="61" spans="1:8">
      <c r="A61" s="47"/>
      <c r="B61" s="47"/>
      <c r="C61" s="47"/>
      <c r="D61" s="47"/>
      <c r="E61" s="47"/>
      <c r="F61" s="47"/>
      <c r="G61" s="47">
        <f>A43+A44+A45</f>
        <v>45</v>
      </c>
    </row>
    <row r="62" spans="1:8">
      <c r="A62" s="47"/>
      <c r="B62" s="47"/>
      <c r="C62" s="47"/>
      <c r="D62" s="47"/>
      <c r="E62" s="47"/>
      <c r="F62" s="47"/>
      <c r="G62" s="47">
        <f>G61</f>
        <v>45</v>
      </c>
    </row>
    <row r="63" spans="1:8">
      <c r="A63" s="47"/>
      <c r="B63" s="47"/>
      <c r="C63" s="47"/>
      <c r="D63" s="47"/>
      <c r="E63" s="47"/>
      <c r="F63" s="47"/>
      <c r="G63" s="47">
        <f>+G62</f>
        <v>45</v>
      </c>
    </row>
    <row r="64" spans="1:8">
      <c r="A64" s="47"/>
      <c r="B64" s="47"/>
      <c r="C64" s="47"/>
      <c r="D64" s="47"/>
      <c r="E64" s="47"/>
      <c r="F64" s="47"/>
      <c r="G64" s="47">
        <f>A46+A47+A48</f>
        <v>0</v>
      </c>
    </row>
    <row r="65" spans="1:7">
      <c r="A65" s="47"/>
      <c r="B65" s="47"/>
      <c r="C65" s="47"/>
      <c r="D65" s="47"/>
      <c r="E65" s="47"/>
      <c r="F65" s="47"/>
      <c r="G65" s="47">
        <f>G64</f>
        <v>0</v>
      </c>
    </row>
    <row r="66" spans="1:7">
      <c r="A66" s="47"/>
      <c r="B66" s="47"/>
      <c r="C66" s="47"/>
      <c r="D66" s="47"/>
      <c r="E66" s="47"/>
      <c r="F66" s="47"/>
      <c r="G66" s="47">
        <f>+G65</f>
        <v>0</v>
      </c>
    </row>
    <row r="67" spans="1:7">
      <c r="A67" s="47"/>
      <c r="B67" s="47"/>
      <c r="C67" s="47"/>
      <c r="D67" s="47"/>
      <c r="E67" s="47"/>
      <c r="F67" s="47"/>
      <c r="G67" s="47">
        <f>A49+A50+A51</f>
        <v>0</v>
      </c>
    </row>
    <row r="68" spans="1:7">
      <c r="A68" s="47"/>
      <c r="B68" s="47"/>
      <c r="C68" s="47"/>
      <c r="D68" s="47"/>
      <c r="E68" s="47"/>
      <c r="F68" s="47"/>
      <c r="G68" s="47">
        <f>G67</f>
        <v>0</v>
      </c>
    </row>
    <row r="69" spans="1:7">
      <c r="A69" s="47"/>
      <c r="B69" s="47"/>
      <c r="C69" s="47"/>
      <c r="D69" s="47"/>
      <c r="E69" s="47"/>
      <c r="F69" s="47"/>
      <c r="G69" s="47">
        <f>+G68</f>
        <v>0</v>
      </c>
    </row>
    <row r="70" spans="1:7">
      <c r="A70" s="47"/>
      <c r="B70" s="47"/>
      <c r="C70" s="47"/>
      <c r="D70" s="47"/>
      <c r="E70" s="47"/>
      <c r="F70" s="47"/>
      <c r="G70" s="47">
        <f>A52+A53+A54</f>
        <v>0</v>
      </c>
    </row>
    <row r="71" spans="1:7">
      <c r="A71" s="47"/>
      <c r="B71" s="47"/>
      <c r="C71" s="47"/>
      <c r="D71" s="47"/>
      <c r="E71" s="47"/>
      <c r="F71" s="47"/>
      <c r="G71" s="47">
        <f>G70</f>
        <v>0</v>
      </c>
    </row>
    <row r="72" spans="1:7">
      <c r="A72" s="47"/>
      <c r="B72" s="47"/>
      <c r="C72" s="47"/>
      <c r="D72" s="47"/>
      <c r="E72" s="47"/>
      <c r="F72" s="47"/>
      <c r="G72" s="47">
        <f>+G71</f>
        <v>0</v>
      </c>
    </row>
    <row r="73" spans="1:7">
      <c r="A73" s="47"/>
      <c r="B73" s="47"/>
      <c r="C73" s="47"/>
      <c r="D73" s="47"/>
      <c r="E73" s="47"/>
      <c r="F73" s="47"/>
      <c r="G73" s="47">
        <f>A55+A56+A57</f>
        <v>0</v>
      </c>
    </row>
    <row r="74" spans="1:7">
      <c r="A74" s="47"/>
      <c r="B74" s="47"/>
      <c r="C74" s="47"/>
      <c r="D74" s="47"/>
      <c r="E74" s="47"/>
      <c r="F74" s="47"/>
      <c r="G74" s="47">
        <f>G73</f>
        <v>0</v>
      </c>
    </row>
    <row r="75" spans="1:7">
      <c r="A75" s="47"/>
      <c r="B75" s="47"/>
      <c r="C75" s="47"/>
      <c r="D75" s="47"/>
      <c r="E75" s="47"/>
      <c r="F75" s="47"/>
      <c r="G75" s="47">
        <f>+G74</f>
        <v>0</v>
      </c>
    </row>
    <row r="76" spans="1:7">
      <c r="A76" s="47"/>
      <c r="B76" s="47"/>
      <c r="C76" s="47"/>
      <c r="D76" s="47"/>
      <c r="E76" s="47"/>
      <c r="F76" s="47"/>
      <c r="G76" s="47">
        <f>A58+A59+A60</f>
        <v>0</v>
      </c>
    </row>
    <row r="77" spans="1:7">
      <c r="A77" s="47"/>
      <c r="B77" s="47"/>
      <c r="C77" s="47"/>
      <c r="D77" s="47"/>
      <c r="E77" s="47"/>
      <c r="F77" s="47"/>
      <c r="G77" s="47">
        <f>G76</f>
        <v>0</v>
      </c>
    </row>
    <row r="78" spans="1:7">
      <c r="A78" s="47"/>
      <c r="B78" s="47"/>
      <c r="C78" s="47"/>
      <c r="D78" s="47"/>
      <c r="E78" s="47"/>
      <c r="F78" s="47"/>
      <c r="G78" s="47">
        <f>+G77</f>
        <v>0</v>
      </c>
    </row>
    <row r="79" spans="1:7">
      <c r="A79" s="47"/>
      <c r="B79" s="47"/>
      <c r="C79" s="47"/>
      <c r="D79" s="47"/>
      <c r="E79" s="47"/>
      <c r="F79" s="47"/>
      <c r="G79" s="47">
        <f>A61+A62+A63</f>
        <v>0</v>
      </c>
    </row>
    <row r="80" spans="1:7">
      <c r="A80" s="47"/>
      <c r="B80" s="47"/>
      <c r="C80" s="47"/>
      <c r="D80" s="47"/>
      <c r="E80" s="47"/>
      <c r="F80" s="47"/>
      <c r="G80" s="47">
        <f>G79</f>
        <v>0</v>
      </c>
    </row>
    <row r="81" spans="1:7">
      <c r="A81" s="47"/>
      <c r="B81" s="47"/>
      <c r="C81" s="47"/>
      <c r="D81" s="47"/>
      <c r="E81" s="47"/>
      <c r="F81" s="47"/>
      <c r="G81" s="47">
        <f>+G80</f>
        <v>0</v>
      </c>
    </row>
    <row r="82" spans="1:7">
      <c r="A82" s="47"/>
      <c r="B82" s="47"/>
      <c r="C82" s="47"/>
      <c r="D82" s="47"/>
      <c r="E82" s="47"/>
      <c r="F82" s="47"/>
      <c r="G82" s="47">
        <f>A64+A65+A66</f>
        <v>0</v>
      </c>
    </row>
    <row r="83" spans="1:7">
      <c r="A83" s="47"/>
      <c r="B83" s="47"/>
      <c r="C83" s="47"/>
      <c r="D83" s="47"/>
      <c r="E83" s="47"/>
      <c r="F83" s="47"/>
      <c r="G83" s="47">
        <f>G82</f>
        <v>0</v>
      </c>
    </row>
    <row r="84" spans="1:7">
      <c r="A84" s="47"/>
      <c r="B84" s="47"/>
      <c r="C84" s="47"/>
      <c r="D84" s="47"/>
      <c r="E84" s="47"/>
      <c r="F84" s="47"/>
      <c r="G84" s="47">
        <f>+G83</f>
        <v>0</v>
      </c>
    </row>
    <row r="85" spans="1:7">
      <c r="A85" s="47"/>
      <c r="B85" s="47"/>
      <c r="C85" s="47"/>
      <c r="D85" s="47"/>
      <c r="E85" s="47"/>
      <c r="F85" s="47"/>
      <c r="G85" s="47">
        <f>A67+A68+A69</f>
        <v>0</v>
      </c>
    </row>
    <row r="86" spans="1:7">
      <c r="A86" s="47"/>
      <c r="B86" s="47"/>
      <c r="C86" s="47"/>
      <c r="D86" s="47"/>
      <c r="E86" s="47"/>
      <c r="F86" s="47"/>
      <c r="G86" s="47">
        <f>G85</f>
        <v>0</v>
      </c>
    </row>
    <row r="87" spans="1:7">
      <c r="A87" s="47"/>
      <c r="B87" s="47"/>
      <c r="C87" s="47"/>
      <c r="D87" s="47"/>
      <c r="E87" s="47"/>
      <c r="F87" s="47"/>
      <c r="G87" s="47">
        <f>+G86</f>
        <v>0</v>
      </c>
    </row>
    <row r="88" spans="1:7">
      <c r="A88" s="47"/>
      <c r="B88" s="47"/>
      <c r="C88" s="47"/>
      <c r="D88" s="47"/>
      <c r="E88" s="47"/>
      <c r="F88" s="47"/>
      <c r="G88" s="47">
        <f>A70+A71+A72</f>
        <v>0</v>
      </c>
    </row>
    <row r="89" spans="1:7">
      <c r="A89" s="47"/>
      <c r="B89" s="47"/>
      <c r="C89" s="47"/>
      <c r="D89" s="47"/>
      <c r="E89" s="47"/>
      <c r="F89" s="47"/>
      <c r="G89" s="47">
        <f>G88</f>
        <v>0</v>
      </c>
    </row>
    <row r="90" spans="1:7">
      <c r="A90" s="47"/>
      <c r="B90" s="47"/>
      <c r="C90" s="47"/>
      <c r="D90" s="47"/>
      <c r="E90" s="47"/>
      <c r="F90" s="47"/>
      <c r="G90" s="47">
        <f>+G89</f>
        <v>0</v>
      </c>
    </row>
    <row r="91" spans="1:7">
      <c r="A91" s="47"/>
      <c r="B91" s="47"/>
      <c r="C91" s="47"/>
      <c r="D91" s="47"/>
      <c r="E91" s="47"/>
      <c r="F91" s="47"/>
      <c r="G91" s="47">
        <f>A73+A74+A75</f>
        <v>0</v>
      </c>
    </row>
    <row r="92" spans="1:7">
      <c r="A92" s="47"/>
      <c r="B92" s="47"/>
      <c r="C92" s="47"/>
      <c r="D92" s="47"/>
      <c r="E92" s="47"/>
      <c r="F92" s="47"/>
      <c r="G92" s="47">
        <f>G91</f>
        <v>0</v>
      </c>
    </row>
    <row r="93" spans="1:7">
      <c r="A93" s="47"/>
      <c r="B93" s="47"/>
      <c r="C93" s="47"/>
      <c r="D93" s="47"/>
      <c r="E93" s="47"/>
      <c r="F93" s="47"/>
      <c r="G93" s="47">
        <f>+G92</f>
        <v>0</v>
      </c>
    </row>
    <row r="94" spans="1:7">
      <c r="A94" s="47"/>
      <c r="B94" s="47"/>
      <c r="C94" s="47"/>
      <c r="D94" s="47"/>
      <c r="E94" s="47"/>
      <c r="F94" s="47"/>
      <c r="G94" s="47">
        <f>A76+A77+A78</f>
        <v>0</v>
      </c>
    </row>
    <row r="95" spans="1:7">
      <c r="A95" s="47"/>
      <c r="B95" s="47"/>
      <c r="C95" s="47"/>
      <c r="D95" s="47"/>
      <c r="E95" s="47"/>
      <c r="F95" s="47"/>
      <c r="G95" s="47">
        <f>G94</f>
        <v>0</v>
      </c>
    </row>
    <row r="96" spans="1:7">
      <c r="A96" s="47"/>
      <c r="B96" s="47"/>
      <c r="C96" s="47"/>
      <c r="D96" s="47"/>
      <c r="E96" s="47"/>
      <c r="F96" s="47"/>
      <c r="G96" s="47">
        <f>+G95</f>
        <v>0</v>
      </c>
    </row>
    <row r="97" spans="1:7">
      <c r="A97" s="47"/>
      <c r="B97" s="47"/>
      <c r="C97" s="47"/>
      <c r="D97" s="47"/>
      <c r="E97" s="47"/>
      <c r="F97" s="47"/>
      <c r="G97" s="47">
        <f>A79+A80+A81</f>
        <v>0</v>
      </c>
    </row>
    <row r="98" spans="1:7">
      <c r="A98" s="47"/>
      <c r="B98" s="47"/>
      <c r="C98" s="47"/>
      <c r="D98" s="47"/>
      <c r="E98" s="47"/>
      <c r="F98" s="47"/>
      <c r="G98" s="47">
        <f>G97</f>
        <v>0</v>
      </c>
    </row>
    <row r="99" spans="1:7">
      <c r="A99" s="47"/>
      <c r="B99" s="47"/>
      <c r="C99" s="47"/>
      <c r="D99" s="47"/>
      <c r="E99" s="47"/>
      <c r="F99" s="47"/>
      <c r="G99" s="47">
        <f>+G98</f>
        <v>0</v>
      </c>
    </row>
    <row r="100" spans="1:7">
      <c r="A100" s="47"/>
      <c r="B100" s="47"/>
      <c r="C100" s="47"/>
      <c r="D100" s="47"/>
      <c r="E100" s="47"/>
      <c r="F100" s="47"/>
      <c r="G100" s="47">
        <f>A82+A83+A84</f>
        <v>0</v>
      </c>
    </row>
    <row r="101" spans="1:7">
      <c r="A101" s="47"/>
      <c r="B101" s="47"/>
      <c r="C101" s="47"/>
      <c r="D101" s="47"/>
      <c r="E101" s="47"/>
      <c r="F101" s="47"/>
      <c r="G101" s="47">
        <f>G100</f>
        <v>0</v>
      </c>
    </row>
    <row r="102" spans="1:7">
      <c r="A102" s="47"/>
      <c r="B102" s="47"/>
      <c r="C102" s="47"/>
      <c r="D102" s="47"/>
      <c r="E102" s="47"/>
      <c r="F102" s="47"/>
      <c r="G102" s="47">
        <f>+G101</f>
        <v>0</v>
      </c>
    </row>
    <row r="103" spans="1:7">
      <c r="A103" s="47"/>
      <c r="B103" s="47"/>
      <c r="C103" s="47"/>
      <c r="D103" s="47"/>
      <c r="E103" s="47"/>
      <c r="F103" s="47"/>
      <c r="G103" s="47">
        <f>A85+A86+A87</f>
        <v>0</v>
      </c>
    </row>
    <row r="104" spans="1:7">
      <c r="A104" s="47"/>
      <c r="B104" s="47"/>
      <c r="C104" s="47"/>
      <c r="D104" s="47"/>
      <c r="E104" s="47"/>
      <c r="F104" s="47"/>
      <c r="G104" s="47">
        <f>G103</f>
        <v>0</v>
      </c>
    </row>
    <row r="105" spans="1:7">
      <c r="A105" s="47"/>
      <c r="B105" s="47"/>
      <c r="C105" s="47"/>
      <c r="D105" s="47"/>
      <c r="E105" s="47"/>
      <c r="F105" s="47"/>
      <c r="G105" s="47">
        <f>+G104</f>
        <v>0</v>
      </c>
    </row>
    <row r="106" spans="1:7">
      <c r="A106" s="47"/>
      <c r="B106" s="47"/>
      <c r="C106" s="47"/>
      <c r="D106" s="47"/>
      <c r="E106" s="47"/>
      <c r="F106" s="47"/>
      <c r="G106" s="47">
        <f>A88+A89+A90</f>
        <v>0</v>
      </c>
    </row>
    <row r="107" spans="1:7">
      <c r="A107" s="47"/>
      <c r="B107" s="47"/>
      <c r="C107" s="47"/>
      <c r="D107" s="47"/>
      <c r="E107" s="47"/>
      <c r="F107" s="47"/>
      <c r="G107" s="47">
        <f>G106</f>
        <v>0</v>
      </c>
    </row>
    <row r="108" spans="1:7">
      <c r="A108" s="47"/>
      <c r="B108" s="47"/>
      <c r="C108" s="47"/>
      <c r="D108" s="47"/>
      <c r="E108" s="47"/>
      <c r="F108" s="47"/>
      <c r="G108" s="47">
        <f>+G107</f>
        <v>0</v>
      </c>
    </row>
    <row r="109" spans="1:7">
      <c r="A109" s="47"/>
      <c r="B109" s="47"/>
      <c r="C109" s="47"/>
      <c r="D109" s="47"/>
      <c r="E109" s="47"/>
      <c r="F109" s="47"/>
      <c r="G109" s="47">
        <f>A91+A92+A93</f>
        <v>0</v>
      </c>
    </row>
    <row r="110" spans="1:7">
      <c r="A110" s="47"/>
      <c r="B110" s="47"/>
      <c r="C110" s="47"/>
      <c r="D110" s="47"/>
      <c r="E110" s="47"/>
      <c r="F110" s="47"/>
      <c r="G110" s="47">
        <f>G109</f>
        <v>0</v>
      </c>
    </row>
    <row r="111" spans="1:7">
      <c r="A111" s="47"/>
      <c r="B111" s="47"/>
      <c r="C111" s="47"/>
      <c r="D111" s="47"/>
      <c r="E111" s="47"/>
      <c r="F111" s="47"/>
      <c r="G111" s="47">
        <f>+G110</f>
        <v>0</v>
      </c>
    </row>
    <row r="112" spans="1:7">
      <c r="A112" s="47"/>
      <c r="B112" s="47"/>
      <c r="C112" s="47"/>
      <c r="D112" s="47"/>
      <c r="E112" s="47"/>
      <c r="F112" s="47"/>
      <c r="G112" s="47">
        <f>A94+A95+A96</f>
        <v>0</v>
      </c>
    </row>
    <row r="113" spans="1:7">
      <c r="A113" s="47"/>
      <c r="B113" s="47"/>
      <c r="C113" s="47"/>
      <c r="D113" s="47"/>
      <c r="E113" s="47"/>
      <c r="F113" s="47"/>
      <c r="G113" s="47">
        <f>G112</f>
        <v>0</v>
      </c>
    </row>
    <row r="114" spans="1:7">
      <c r="A114" s="47"/>
      <c r="B114" s="47"/>
      <c r="C114" s="47"/>
      <c r="D114" s="47"/>
      <c r="E114" s="47"/>
      <c r="F114" s="47"/>
      <c r="G114" s="47">
        <f>+G113</f>
        <v>0</v>
      </c>
    </row>
    <row r="115" spans="1:7">
      <c r="A115" s="47"/>
      <c r="B115" s="47"/>
      <c r="C115" s="47"/>
      <c r="D115" s="47"/>
      <c r="E115" s="47"/>
      <c r="F115" s="47"/>
      <c r="G115" s="47">
        <f>A97+A98+A99</f>
        <v>0</v>
      </c>
    </row>
    <row r="116" spans="1:7">
      <c r="A116" s="47"/>
      <c r="B116" s="47"/>
      <c r="C116" s="47"/>
      <c r="D116" s="47"/>
      <c r="E116" s="47"/>
      <c r="F116" s="47"/>
      <c r="G116" s="47">
        <f>G115</f>
        <v>0</v>
      </c>
    </row>
    <row r="117" spans="1:7">
      <c r="A117" s="47"/>
      <c r="B117" s="47"/>
      <c r="C117" s="47"/>
      <c r="D117" s="47"/>
      <c r="E117" s="47"/>
      <c r="F117" s="47"/>
      <c r="G117" s="47">
        <f>+G116</f>
        <v>0</v>
      </c>
    </row>
    <row r="118" spans="1:7">
      <c r="A118" s="47"/>
      <c r="B118" s="47"/>
      <c r="C118" s="47"/>
      <c r="D118" s="47"/>
      <c r="E118" s="47"/>
      <c r="F118" s="47"/>
      <c r="G118" s="47">
        <f>A100+A101+A102</f>
        <v>0</v>
      </c>
    </row>
    <row r="119" spans="1:7">
      <c r="A119" s="47"/>
      <c r="B119" s="47"/>
      <c r="C119" s="47"/>
      <c r="D119" s="47"/>
      <c r="E119" s="47"/>
      <c r="F119" s="47"/>
      <c r="G119" s="47">
        <f>G118</f>
        <v>0</v>
      </c>
    </row>
    <row r="120" spans="1:7">
      <c r="A120" s="47"/>
      <c r="B120" s="47"/>
      <c r="C120" s="47"/>
      <c r="D120" s="47"/>
      <c r="E120" s="47"/>
      <c r="F120" s="47"/>
      <c r="G120" s="47">
        <f>+G119</f>
        <v>0</v>
      </c>
    </row>
    <row r="121" spans="1:7">
      <c r="A121" s="47"/>
      <c r="B121" s="47"/>
      <c r="C121" s="47"/>
      <c r="D121" s="47"/>
      <c r="E121" s="47"/>
      <c r="F121" s="47"/>
      <c r="G121" s="47">
        <f>A103+A104+A105</f>
        <v>0</v>
      </c>
    </row>
    <row r="122" spans="1:7">
      <c r="A122" s="47"/>
      <c r="B122" s="47"/>
      <c r="C122" s="47"/>
      <c r="D122" s="47"/>
      <c r="E122" s="47"/>
      <c r="F122" s="47"/>
      <c r="G122" s="47">
        <f>G121</f>
        <v>0</v>
      </c>
    </row>
    <row r="123" spans="1:7">
      <c r="A123" s="47"/>
      <c r="B123" s="47"/>
      <c r="C123" s="47"/>
      <c r="D123" s="47"/>
      <c r="E123" s="47"/>
      <c r="F123" s="47"/>
      <c r="G123" s="47">
        <f>+G122</f>
        <v>0</v>
      </c>
    </row>
    <row r="124" spans="1:7">
      <c r="A124" s="47"/>
      <c r="B124" s="47"/>
      <c r="C124" s="47"/>
      <c r="D124" s="47"/>
      <c r="E124" s="47"/>
      <c r="F124" s="47"/>
      <c r="G124" s="47">
        <f>A106+A107+A108</f>
        <v>0</v>
      </c>
    </row>
    <row r="125" spans="1:7">
      <c r="A125" s="47"/>
      <c r="B125" s="47"/>
      <c r="C125" s="47"/>
      <c r="D125" s="47"/>
      <c r="E125" s="47"/>
      <c r="F125" s="47"/>
      <c r="G125" s="47">
        <f>G124</f>
        <v>0</v>
      </c>
    </row>
    <row r="126" spans="1:7">
      <c r="A126" s="47"/>
      <c r="B126" s="47"/>
      <c r="C126" s="47"/>
      <c r="D126" s="47"/>
      <c r="E126" s="47"/>
      <c r="F126" s="47"/>
      <c r="G126" s="47">
        <f>+G125</f>
        <v>0</v>
      </c>
    </row>
    <row r="127" spans="1:7">
      <c r="A127" s="47"/>
      <c r="B127" s="47"/>
      <c r="C127" s="47"/>
      <c r="D127" s="47"/>
      <c r="E127" s="47"/>
      <c r="F127" s="47"/>
      <c r="G127" s="47">
        <f>A109+A110+A111</f>
        <v>0</v>
      </c>
    </row>
    <row r="128" spans="1:7">
      <c r="A128" s="47"/>
      <c r="B128" s="47"/>
      <c r="C128" s="47"/>
      <c r="D128" s="47"/>
      <c r="E128" s="47"/>
      <c r="F128" s="47"/>
      <c r="G128" s="47">
        <f>G127</f>
        <v>0</v>
      </c>
    </row>
    <row r="129" spans="1:7">
      <c r="A129" s="47"/>
      <c r="B129" s="47"/>
      <c r="C129" s="47"/>
      <c r="D129" s="47"/>
      <c r="E129" s="47"/>
      <c r="F129" s="47"/>
      <c r="G129" s="47">
        <f>+G128</f>
        <v>0</v>
      </c>
    </row>
    <row r="130" spans="1:7">
      <c r="A130" s="47"/>
      <c r="B130" s="47"/>
      <c r="C130" s="47"/>
      <c r="D130" s="47"/>
      <c r="E130" s="47"/>
      <c r="F130" s="47"/>
      <c r="G130" s="47">
        <f>A112+A113+A114</f>
        <v>0</v>
      </c>
    </row>
    <row r="131" spans="1:7">
      <c r="A131" s="47"/>
      <c r="B131" s="47"/>
      <c r="C131" s="47"/>
      <c r="D131" s="47"/>
      <c r="E131" s="47"/>
      <c r="F131" s="47"/>
      <c r="G131" s="47">
        <f>G130</f>
        <v>0</v>
      </c>
    </row>
    <row r="132" spans="1:7">
      <c r="A132" s="47"/>
      <c r="B132" s="47"/>
      <c r="C132" s="47"/>
      <c r="D132" s="47"/>
      <c r="E132" s="47"/>
      <c r="F132" s="47"/>
      <c r="G132" s="47">
        <f>+G131</f>
        <v>0</v>
      </c>
    </row>
    <row r="133" spans="1:7">
      <c r="A133" s="47"/>
      <c r="B133" s="47"/>
      <c r="C133" s="47"/>
      <c r="D133" s="47"/>
      <c r="E133" s="47"/>
      <c r="F133" s="47"/>
      <c r="G133" s="47">
        <f>A115+A116+A117</f>
        <v>0</v>
      </c>
    </row>
    <row r="134" spans="1:7">
      <c r="A134" s="47"/>
      <c r="B134" s="47"/>
      <c r="C134" s="47"/>
      <c r="D134" s="47"/>
      <c r="E134" s="47"/>
      <c r="F134" s="47"/>
      <c r="G134" s="47">
        <f>G133</f>
        <v>0</v>
      </c>
    </row>
    <row r="135" spans="1:7">
      <c r="A135" s="47"/>
      <c r="B135" s="47"/>
      <c r="C135" s="47"/>
      <c r="D135" s="47"/>
      <c r="E135" s="47"/>
      <c r="F135" s="47"/>
      <c r="G135" s="47">
        <f>+G134</f>
        <v>0</v>
      </c>
    </row>
    <row r="136" spans="1:7">
      <c r="A136" s="47"/>
      <c r="B136" s="47"/>
      <c r="C136" s="47"/>
      <c r="D136" s="47"/>
      <c r="E136" s="47"/>
      <c r="F136" s="47"/>
      <c r="G136" s="47">
        <f>A118+A119+A120</f>
        <v>0</v>
      </c>
    </row>
    <row r="137" spans="1:7">
      <c r="A137" s="47"/>
      <c r="B137" s="47"/>
      <c r="C137" s="47"/>
      <c r="D137" s="47"/>
      <c r="E137" s="47"/>
      <c r="F137" s="47"/>
      <c r="G137" s="47">
        <f>G136</f>
        <v>0</v>
      </c>
    </row>
    <row r="138" spans="1:7">
      <c r="A138" s="47"/>
      <c r="B138" s="47"/>
      <c r="C138" s="47"/>
      <c r="D138" s="47"/>
      <c r="E138" s="47"/>
      <c r="F138" s="47"/>
      <c r="G138" s="47">
        <f>+G137</f>
        <v>0</v>
      </c>
    </row>
    <row r="139" spans="1:7">
      <c r="A139" s="47"/>
      <c r="B139" s="47"/>
      <c r="C139" s="47"/>
      <c r="D139" s="47"/>
      <c r="E139" s="47"/>
      <c r="F139" s="47"/>
      <c r="G139" s="47">
        <f>A121+A122+A123</f>
        <v>0</v>
      </c>
    </row>
    <row r="140" spans="1:7">
      <c r="A140" s="47"/>
      <c r="B140" s="47"/>
      <c r="C140" s="47"/>
      <c r="D140" s="47"/>
      <c r="E140" s="47"/>
      <c r="F140" s="47"/>
      <c r="G140" s="47">
        <f>G139</f>
        <v>0</v>
      </c>
    </row>
    <row r="141" spans="1:7">
      <c r="A141" s="47"/>
      <c r="B141" s="47"/>
      <c r="C141" s="47"/>
      <c r="D141" s="47"/>
      <c r="E141" s="47"/>
      <c r="F141" s="47"/>
      <c r="G141" s="47">
        <f>+G140</f>
        <v>0</v>
      </c>
    </row>
    <row r="142" spans="1:7">
      <c r="A142" s="47"/>
      <c r="B142" s="47"/>
      <c r="C142" s="47"/>
      <c r="D142" s="47"/>
      <c r="E142" s="47"/>
      <c r="F142" s="47"/>
      <c r="G142" s="47">
        <f>A124+A125+A126</f>
        <v>0</v>
      </c>
    </row>
    <row r="143" spans="1:7">
      <c r="A143" s="47"/>
      <c r="B143" s="47"/>
      <c r="C143" s="47"/>
      <c r="D143" s="47"/>
      <c r="E143" s="47"/>
      <c r="F143" s="47"/>
      <c r="G143" s="47">
        <f>G142</f>
        <v>0</v>
      </c>
    </row>
    <row r="144" spans="1:7">
      <c r="A144" s="47"/>
      <c r="B144" s="47"/>
      <c r="C144" s="47"/>
      <c r="D144" s="47"/>
      <c r="E144" s="47"/>
      <c r="F144" s="47"/>
      <c r="G144" s="47">
        <f>+G143</f>
        <v>0</v>
      </c>
    </row>
    <row r="145" spans="1:7">
      <c r="A145" s="47"/>
      <c r="B145" s="47"/>
      <c r="C145" s="47"/>
      <c r="D145" s="47"/>
      <c r="E145" s="47"/>
      <c r="F145" s="47"/>
      <c r="G145" s="47">
        <f>A127+A128+A129</f>
        <v>0</v>
      </c>
    </row>
    <row r="146" spans="1:7">
      <c r="A146" s="47"/>
      <c r="B146" s="47"/>
      <c r="C146" s="47"/>
      <c r="D146" s="47"/>
      <c r="E146" s="47"/>
      <c r="F146" s="47"/>
      <c r="G146" s="47">
        <f>G145</f>
        <v>0</v>
      </c>
    </row>
    <row r="147" spans="1:7">
      <c r="A147" s="47"/>
      <c r="B147" s="47"/>
      <c r="C147" s="47"/>
      <c r="D147" s="47"/>
      <c r="E147" s="47"/>
      <c r="F147" s="47"/>
      <c r="G147" s="47">
        <f>+G146</f>
        <v>0</v>
      </c>
    </row>
    <row r="148" spans="1:7">
      <c r="A148" s="47"/>
      <c r="B148" s="47"/>
      <c r="C148" s="47"/>
      <c r="D148" s="47"/>
      <c r="E148" s="47"/>
      <c r="F148" s="47"/>
      <c r="G148" s="47">
        <f>A130+A131+A132</f>
        <v>0</v>
      </c>
    </row>
    <row r="149" spans="1:7">
      <c r="A149" s="47"/>
      <c r="B149" s="47"/>
      <c r="C149" s="47"/>
      <c r="D149" s="47"/>
      <c r="E149" s="47"/>
      <c r="F149" s="47"/>
      <c r="G149" s="47">
        <f>G148</f>
        <v>0</v>
      </c>
    </row>
    <row r="150" spans="1:7">
      <c r="A150" s="47"/>
      <c r="B150" s="47"/>
      <c r="C150" s="47"/>
      <c r="D150" s="47"/>
      <c r="E150" s="47"/>
      <c r="F150" s="47"/>
      <c r="G150" s="47">
        <f>+G149</f>
        <v>0</v>
      </c>
    </row>
    <row r="151" spans="1:7">
      <c r="A151" s="47"/>
      <c r="B151" s="47"/>
      <c r="C151" s="47"/>
      <c r="D151" s="47"/>
      <c r="E151" s="47"/>
      <c r="F151" s="47"/>
      <c r="G151" s="47">
        <f>A133+A134+A135</f>
        <v>0</v>
      </c>
    </row>
    <row r="152" spans="1:7">
      <c r="A152" s="47"/>
      <c r="B152" s="47"/>
      <c r="C152" s="47"/>
      <c r="D152" s="47"/>
      <c r="E152" s="47"/>
      <c r="F152" s="47"/>
      <c r="G152" s="47">
        <f>G151</f>
        <v>0</v>
      </c>
    </row>
    <row r="153" spans="1:7">
      <c r="A153" s="47"/>
      <c r="B153" s="47"/>
      <c r="C153" s="47"/>
      <c r="D153" s="47"/>
      <c r="E153" s="47"/>
      <c r="F153" s="47"/>
      <c r="G153" s="47">
        <f>+G152</f>
        <v>0</v>
      </c>
    </row>
    <row r="154" spans="1:7">
      <c r="A154" s="47"/>
      <c r="B154" s="47"/>
      <c r="C154" s="47"/>
      <c r="D154" s="47"/>
      <c r="E154" s="47"/>
      <c r="F154" s="47"/>
      <c r="G154" s="47">
        <f>A136+A137+A138</f>
        <v>0</v>
      </c>
    </row>
    <row r="155" spans="1:7">
      <c r="A155" s="47"/>
      <c r="B155" s="47"/>
      <c r="C155" s="47"/>
      <c r="D155" s="47"/>
      <c r="E155" s="47"/>
      <c r="F155" s="47"/>
      <c r="G155" s="47">
        <f>G154</f>
        <v>0</v>
      </c>
    </row>
    <row r="156" spans="1:7">
      <c r="A156" s="47"/>
      <c r="B156" s="47"/>
      <c r="C156" s="47"/>
      <c r="D156" s="47"/>
      <c r="E156" s="47"/>
      <c r="F156" s="47"/>
      <c r="G156" s="47">
        <f>+G155</f>
        <v>0</v>
      </c>
    </row>
    <row r="157" spans="1:7">
      <c r="A157" s="47"/>
      <c r="B157" s="47"/>
      <c r="C157" s="47"/>
      <c r="D157" s="47"/>
      <c r="E157" s="47"/>
      <c r="F157" s="47"/>
      <c r="G157" s="47">
        <f>A139+A140+A141</f>
        <v>0</v>
      </c>
    </row>
    <row r="158" spans="1:7">
      <c r="A158" s="47"/>
      <c r="B158" s="47"/>
      <c r="C158" s="47"/>
      <c r="D158" s="47"/>
      <c r="E158" s="47"/>
      <c r="F158" s="47"/>
      <c r="G158" s="47">
        <f>G157</f>
        <v>0</v>
      </c>
    </row>
    <row r="159" spans="1:7">
      <c r="A159" s="47"/>
      <c r="B159" s="47"/>
      <c r="C159" s="47"/>
      <c r="D159" s="47"/>
      <c r="E159" s="47"/>
      <c r="F159" s="47"/>
      <c r="G159" s="47">
        <f>+G158</f>
        <v>0</v>
      </c>
    </row>
    <row r="160" spans="1:7">
      <c r="A160" s="47"/>
      <c r="B160" s="47"/>
      <c r="C160" s="47"/>
      <c r="D160" s="47"/>
      <c r="E160" s="47"/>
      <c r="F160" s="47"/>
      <c r="G160" s="47">
        <f>A142+A143+A144</f>
        <v>0</v>
      </c>
    </row>
    <row r="161" spans="1:7">
      <c r="A161" s="47"/>
      <c r="B161" s="47"/>
      <c r="C161" s="47"/>
      <c r="D161" s="47"/>
      <c r="E161" s="47"/>
      <c r="F161" s="47"/>
      <c r="G161" s="47">
        <f>G160</f>
        <v>0</v>
      </c>
    </row>
    <row r="162" spans="1:7">
      <c r="A162" s="47"/>
      <c r="B162" s="47"/>
      <c r="C162" s="47"/>
      <c r="D162" s="47"/>
      <c r="E162" s="47"/>
      <c r="F162" s="47"/>
      <c r="G162" s="47">
        <f>+G161</f>
        <v>0</v>
      </c>
    </row>
    <row r="163" spans="1:7">
      <c r="A163" s="47"/>
      <c r="B163" s="47"/>
      <c r="C163" s="47"/>
      <c r="D163" s="47"/>
      <c r="E163" s="47"/>
      <c r="F163" s="47"/>
      <c r="G163" s="47">
        <f>A145+A146+A147</f>
        <v>0</v>
      </c>
    </row>
    <row r="164" spans="1:7">
      <c r="A164" s="47"/>
      <c r="B164" s="47"/>
      <c r="C164" s="47"/>
      <c r="D164" s="47"/>
      <c r="E164" s="47"/>
      <c r="F164" s="47"/>
      <c r="G164" s="47">
        <f>G163</f>
        <v>0</v>
      </c>
    </row>
    <row r="165" spans="1:7">
      <c r="A165" s="47"/>
      <c r="B165" s="47"/>
      <c r="C165" s="47"/>
      <c r="D165" s="47"/>
      <c r="E165" s="47"/>
      <c r="F165" s="47"/>
      <c r="G165" s="47">
        <f>+G164</f>
        <v>0</v>
      </c>
    </row>
    <row r="166" spans="1:7">
      <c r="A166" s="47"/>
      <c r="B166" s="47"/>
      <c r="C166" s="47"/>
      <c r="D166" s="47"/>
      <c r="E166" s="47"/>
      <c r="F166" s="47"/>
      <c r="G166" s="47">
        <f>A148+A149+A150</f>
        <v>0</v>
      </c>
    </row>
    <row r="167" spans="1:7">
      <c r="A167" s="47"/>
      <c r="B167" s="47"/>
      <c r="C167" s="47"/>
      <c r="D167" s="47"/>
      <c r="E167" s="47"/>
      <c r="F167" s="47"/>
      <c r="G167" s="47">
        <f>G166</f>
        <v>0</v>
      </c>
    </row>
    <row r="168" spans="1:7">
      <c r="A168" s="47"/>
      <c r="B168" s="47"/>
      <c r="C168" s="47"/>
      <c r="D168" s="47"/>
      <c r="E168" s="47"/>
      <c r="F168" s="47"/>
      <c r="G168" s="47">
        <f>+G167</f>
        <v>0</v>
      </c>
    </row>
    <row r="169" spans="1:7">
      <c r="A169" s="47"/>
      <c r="B169" s="47"/>
      <c r="C169" s="47"/>
      <c r="D169" s="47"/>
      <c r="E169" s="47"/>
      <c r="F169" s="47"/>
      <c r="G169" s="47">
        <f>A151+A152+A153</f>
        <v>0</v>
      </c>
    </row>
    <row r="170" spans="1:7">
      <c r="A170" s="47"/>
      <c r="B170" s="47"/>
      <c r="C170" s="47"/>
      <c r="D170" s="47"/>
      <c r="E170" s="47"/>
      <c r="F170" s="47"/>
      <c r="G170" s="47">
        <f>G169</f>
        <v>0</v>
      </c>
    </row>
    <row r="171" spans="1:7">
      <c r="A171" s="47"/>
      <c r="B171" s="47"/>
      <c r="C171" s="47"/>
      <c r="D171" s="47"/>
      <c r="E171" s="47"/>
      <c r="F171" s="47"/>
      <c r="G171" s="47">
        <f>+G170</f>
        <v>0</v>
      </c>
    </row>
    <row r="172" spans="1:7">
      <c r="A172" s="47"/>
      <c r="B172" s="47"/>
      <c r="C172" s="47"/>
      <c r="D172" s="47"/>
      <c r="E172" s="47"/>
      <c r="F172" s="47"/>
      <c r="G172" s="47">
        <f>A154+A155+A156</f>
        <v>0</v>
      </c>
    </row>
    <row r="173" spans="1:7">
      <c r="A173" s="47"/>
      <c r="B173" s="47"/>
      <c r="C173" s="47"/>
      <c r="D173" s="47"/>
      <c r="E173" s="47"/>
      <c r="F173" s="47"/>
      <c r="G173" s="47">
        <f>G172</f>
        <v>0</v>
      </c>
    </row>
    <row r="174" spans="1:7">
      <c r="A174" s="47"/>
      <c r="B174" s="47"/>
      <c r="C174" s="47"/>
      <c r="D174" s="47"/>
      <c r="E174" s="47"/>
      <c r="F174" s="47"/>
      <c r="G174" s="47">
        <f>+G173</f>
        <v>0</v>
      </c>
    </row>
    <row r="175" spans="1:7">
      <c r="A175" s="47"/>
      <c r="B175" s="47"/>
      <c r="C175" s="47"/>
      <c r="D175" s="47"/>
      <c r="E175" s="47"/>
      <c r="F175" s="47"/>
      <c r="G175" s="47">
        <f>A157+A158+A159</f>
        <v>0</v>
      </c>
    </row>
    <row r="176" spans="1:7">
      <c r="A176" s="47"/>
      <c r="B176" s="47"/>
      <c r="C176" s="47"/>
      <c r="D176" s="47"/>
      <c r="E176" s="47"/>
      <c r="F176" s="47"/>
      <c r="G176" s="47">
        <f>G175</f>
        <v>0</v>
      </c>
    </row>
    <row r="177" spans="1:7">
      <c r="A177" s="47"/>
      <c r="B177" s="47"/>
      <c r="C177" s="47"/>
      <c r="D177" s="47"/>
      <c r="E177" s="47"/>
      <c r="F177" s="47"/>
      <c r="G177" s="47">
        <f>+G176</f>
        <v>0</v>
      </c>
    </row>
    <row r="178" spans="1:7">
      <c r="A178" s="47"/>
      <c r="B178" s="47"/>
      <c r="C178" s="47"/>
      <c r="D178" s="47"/>
      <c r="E178" s="47"/>
      <c r="F178" s="47"/>
      <c r="G178" s="47">
        <f>A160+A161+A162</f>
        <v>0</v>
      </c>
    </row>
    <row r="179" spans="1:7">
      <c r="A179" s="47"/>
      <c r="B179" s="47"/>
      <c r="C179" s="47"/>
      <c r="D179" s="47"/>
      <c r="E179" s="47"/>
      <c r="F179" s="47"/>
      <c r="G179" s="47">
        <f>G178</f>
        <v>0</v>
      </c>
    </row>
    <row r="180" spans="1:7">
      <c r="A180" s="47"/>
      <c r="B180" s="47"/>
      <c r="C180" s="47"/>
      <c r="D180" s="47"/>
      <c r="E180" s="47"/>
      <c r="F180" s="47"/>
      <c r="G180" s="47">
        <f>+G179</f>
        <v>0</v>
      </c>
    </row>
    <row r="181" spans="1:7">
      <c r="A181" s="47"/>
      <c r="B181" s="47"/>
      <c r="C181" s="47"/>
      <c r="D181" s="47"/>
      <c r="E181" s="47"/>
      <c r="F181" s="47"/>
      <c r="G181" s="47">
        <f>A163+A164+A165</f>
        <v>0</v>
      </c>
    </row>
    <row r="182" spans="1:7">
      <c r="A182" s="47"/>
      <c r="B182" s="47"/>
      <c r="C182" s="47"/>
      <c r="D182" s="47"/>
      <c r="E182" s="47"/>
      <c r="F182" s="47"/>
      <c r="G182" s="47">
        <f>G181</f>
        <v>0</v>
      </c>
    </row>
    <row r="183" spans="1:7">
      <c r="A183" s="47"/>
      <c r="B183" s="47"/>
      <c r="C183" s="47"/>
      <c r="D183" s="47"/>
      <c r="E183" s="47"/>
      <c r="F183" s="47"/>
      <c r="G183" s="47">
        <f>+G182</f>
        <v>0</v>
      </c>
    </row>
    <row r="184" spans="1:7">
      <c r="A184" s="47"/>
      <c r="B184" s="47"/>
      <c r="C184" s="47"/>
      <c r="D184" s="47"/>
      <c r="E184" s="47"/>
      <c r="F184" s="47"/>
      <c r="G184" s="47">
        <f>A166+A167+A168</f>
        <v>0</v>
      </c>
    </row>
    <row r="185" spans="1:7">
      <c r="A185" s="47"/>
      <c r="B185" s="47"/>
      <c r="C185" s="47"/>
      <c r="D185" s="47"/>
      <c r="E185" s="47"/>
      <c r="F185" s="47"/>
      <c r="G185" s="47">
        <f>G184</f>
        <v>0</v>
      </c>
    </row>
    <row r="186" spans="1:7">
      <c r="A186" s="47"/>
      <c r="B186" s="47"/>
      <c r="C186" s="47"/>
      <c r="D186" s="47"/>
      <c r="E186" s="47"/>
      <c r="F186" s="47"/>
      <c r="G186" s="47">
        <f>+G185</f>
        <v>0</v>
      </c>
    </row>
    <row r="187" spans="1:7">
      <c r="A187" s="47"/>
      <c r="B187" s="47"/>
      <c r="C187" s="47"/>
      <c r="D187" s="47"/>
      <c r="E187" s="47"/>
      <c r="F187" s="47"/>
      <c r="G187" s="47">
        <f>A169+A170+A171</f>
        <v>0</v>
      </c>
    </row>
    <row r="188" spans="1:7">
      <c r="A188" s="47"/>
      <c r="B188" s="47"/>
      <c r="C188" s="47"/>
      <c r="D188" s="47"/>
      <c r="E188" s="47"/>
      <c r="F188" s="47"/>
      <c r="G188" s="47">
        <f>G187</f>
        <v>0</v>
      </c>
    </row>
    <row r="189" spans="1:7">
      <c r="A189" s="47"/>
      <c r="B189" s="47"/>
      <c r="C189" s="47"/>
      <c r="D189" s="47"/>
      <c r="E189" s="47"/>
      <c r="F189" s="47"/>
      <c r="G189" s="47">
        <f>+G188</f>
        <v>0</v>
      </c>
    </row>
    <row r="190" spans="1:7">
      <c r="A190" s="47"/>
      <c r="B190" s="47"/>
      <c r="C190" s="47"/>
      <c r="D190" s="47"/>
      <c r="E190" s="47"/>
      <c r="F190" s="47"/>
      <c r="G190" s="47">
        <f>A172+A173+A174</f>
        <v>0</v>
      </c>
    </row>
    <row r="191" spans="1:7">
      <c r="A191" s="47"/>
      <c r="B191" s="47"/>
      <c r="C191" s="47"/>
      <c r="D191" s="47"/>
      <c r="E191" s="47"/>
      <c r="F191" s="47"/>
      <c r="G191" s="47">
        <f>G190</f>
        <v>0</v>
      </c>
    </row>
    <row r="192" spans="1:7">
      <c r="A192" s="47"/>
      <c r="B192" s="47"/>
      <c r="C192" s="47"/>
      <c r="D192" s="47"/>
      <c r="E192" s="47"/>
      <c r="F192" s="47"/>
      <c r="G192" s="47">
        <f>+G191</f>
        <v>0</v>
      </c>
    </row>
    <row r="193" spans="1:7">
      <c r="A193" s="47"/>
      <c r="B193" s="47"/>
      <c r="C193" s="47"/>
      <c r="D193" s="47"/>
      <c r="E193" s="47"/>
      <c r="F193" s="47"/>
      <c r="G193" s="47">
        <f>A175+A176+A177</f>
        <v>0</v>
      </c>
    </row>
    <row r="194" spans="1:7">
      <c r="A194" s="47"/>
      <c r="B194" s="47"/>
      <c r="C194" s="47"/>
      <c r="D194" s="47"/>
      <c r="E194" s="47"/>
      <c r="F194" s="47"/>
      <c r="G194" s="47">
        <f>G193</f>
        <v>0</v>
      </c>
    </row>
    <row r="195" spans="1:7">
      <c r="A195" s="47"/>
      <c r="B195" s="47"/>
      <c r="C195" s="47"/>
      <c r="D195" s="47"/>
      <c r="E195" s="47"/>
      <c r="F195" s="47"/>
      <c r="G195" s="47">
        <f>+G194</f>
        <v>0</v>
      </c>
    </row>
    <row r="196" spans="1:7">
      <c r="A196" s="47"/>
      <c r="B196" s="47"/>
      <c r="C196" s="47"/>
      <c r="D196" s="47"/>
      <c r="E196" s="47"/>
      <c r="F196" s="47"/>
      <c r="G196" s="47">
        <f>A178+A179+A180</f>
        <v>0</v>
      </c>
    </row>
    <row r="197" spans="1:7">
      <c r="A197" s="47"/>
      <c r="B197" s="47"/>
      <c r="C197" s="47"/>
      <c r="D197" s="47"/>
      <c r="E197" s="47"/>
      <c r="F197" s="47"/>
      <c r="G197" s="47">
        <f>G196</f>
        <v>0</v>
      </c>
    </row>
    <row r="198" spans="1:7">
      <c r="A198" s="47"/>
      <c r="B198" s="47"/>
      <c r="C198" s="47"/>
      <c r="D198" s="47"/>
      <c r="E198" s="47"/>
      <c r="F198" s="47"/>
      <c r="G198" s="47">
        <f>+G197</f>
        <v>0</v>
      </c>
    </row>
    <row r="199" spans="1:7">
      <c r="A199" s="47"/>
      <c r="B199" s="47"/>
      <c r="C199" s="47"/>
      <c r="D199" s="47"/>
      <c r="E199" s="47"/>
      <c r="F199" s="47"/>
      <c r="G199" s="47">
        <f>A181+A182+A183</f>
        <v>0</v>
      </c>
    </row>
    <row r="200" spans="1:7">
      <c r="A200" s="47"/>
      <c r="B200" s="47"/>
      <c r="C200" s="47"/>
      <c r="D200" s="47"/>
      <c r="E200" s="47"/>
      <c r="F200" s="47"/>
      <c r="G200" s="47">
        <f>G199</f>
        <v>0</v>
      </c>
    </row>
    <row r="201" spans="1:7">
      <c r="A201" s="47"/>
      <c r="B201" s="47"/>
      <c r="C201" s="47"/>
      <c r="D201" s="47"/>
      <c r="E201" s="47"/>
      <c r="F201" s="47"/>
      <c r="G201" s="47">
        <f>+G200</f>
        <v>0</v>
      </c>
    </row>
    <row r="202" spans="1:7">
      <c r="A202" s="47"/>
      <c r="B202" s="47"/>
      <c r="C202" s="47"/>
      <c r="D202" s="47"/>
      <c r="E202" s="47"/>
      <c r="F202" s="47"/>
      <c r="G202" s="47">
        <f>A184+A185+A186</f>
        <v>0</v>
      </c>
    </row>
    <row r="203" spans="1:7">
      <c r="A203" s="47"/>
      <c r="B203" s="47"/>
      <c r="C203" s="47"/>
      <c r="D203" s="47"/>
      <c r="E203" s="47"/>
      <c r="F203" s="47"/>
      <c r="G203" s="47">
        <f>G202</f>
        <v>0</v>
      </c>
    </row>
    <row r="204" spans="1:7">
      <c r="A204" s="47"/>
      <c r="B204" s="47"/>
      <c r="C204" s="47"/>
      <c r="D204" s="47"/>
      <c r="E204" s="47"/>
      <c r="F204" s="47"/>
      <c r="G204" s="47">
        <f>+G203</f>
        <v>0</v>
      </c>
    </row>
    <row r="205" spans="1:7">
      <c r="A205" s="47"/>
      <c r="B205" s="47"/>
      <c r="C205" s="47"/>
      <c r="D205" s="47"/>
      <c r="E205" s="47"/>
      <c r="F205" s="47"/>
      <c r="G205" s="47">
        <f>A187+A188+A189</f>
        <v>0</v>
      </c>
    </row>
    <row r="206" spans="1:7">
      <c r="A206" s="47"/>
      <c r="B206" s="47"/>
      <c r="C206" s="47"/>
      <c r="D206" s="47"/>
      <c r="E206" s="47"/>
      <c r="F206" s="47"/>
      <c r="G206" s="47">
        <f>G205</f>
        <v>0</v>
      </c>
    </row>
    <row r="207" spans="1:7">
      <c r="A207" s="47"/>
      <c r="B207" s="47"/>
      <c r="C207" s="47"/>
      <c r="D207" s="47"/>
      <c r="E207" s="47"/>
      <c r="F207" s="47"/>
      <c r="G207" s="47">
        <f>+G206</f>
        <v>0</v>
      </c>
    </row>
    <row r="208" spans="1:7">
      <c r="A208" s="47"/>
      <c r="B208" s="47"/>
      <c r="C208" s="47"/>
      <c r="D208" s="47"/>
      <c r="E208" s="47"/>
      <c r="F208" s="47"/>
      <c r="G208" s="47">
        <f>A190+A191+A192</f>
        <v>0</v>
      </c>
    </row>
    <row r="209" spans="1:7">
      <c r="A209" s="47"/>
      <c r="B209" s="47"/>
      <c r="C209" s="47"/>
      <c r="D209" s="47"/>
      <c r="E209" s="47"/>
      <c r="F209" s="47"/>
      <c r="G209" s="47">
        <f>G208</f>
        <v>0</v>
      </c>
    </row>
    <row r="210" spans="1:7">
      <c r="A210" s="47"/>
      <c r="B210" s="47"/>
      <c r="C210" s="47"/>
      <c r="D210" s="47"/>
      <c r="E210" s="47"/>
      <c r="F210" s="47"/>
      <c r="G210" s="47">
        <f>+G209</f>
        <v>0</v>
      </c>
    </row>
    <row r="211" spans="1:7">
      <c r="A211" s="47"/>
      <c r="B211" s="47"/>
      <c r="C211" s="47"/>
      <c r="D211" s="47"/>
      <c r="E211" s="47"/>
      <c r="F211" s="47"/>
      <c r="G211" s="47">
        <f>A193+A194+A195</f>
        <v>0</v>
      </c>
    </row>
    <row r="212" spans="1:7">
      <c r="A212" s="47"/>
      <c r="B212" s="47"/>
      <c r="C212" s="47"/>
      <c r="D212" s="47"/>
      <c r="E212" s="47"/>
      <c r="F212" s="47"/>
      <c r="G212" s="47">
        <f>G211</f>
        <v>0</v>
      </c>
    </row>
    <row r="213" spans="1:7">
      <c r="A213" s="47"/>
      <c r="B213" s="47"/>
      <c r="C213" s="47"/>
      <c r="D213" s="47"/>
      <c r="E213" s="47"/>
      <c r="F213" s="47"/>
      <c r="G213" s="47">
        <f>+G212</f>
        <v>0</v>
      </c>
    </row>
    <row r="214" spans="1:7">
      <c r="A214" s="47"/>
      <c r="B214" s="47"/>
      <c r="C214" s="47"/>
      <c r="D214" s="47"/>
      <c r="E214" s="47"/>
      <c r="F214" s="47"/>
      <c r="G214" s="47">
        <f>A196+A197+A198</f>
        <v>0</v>
      </c>
    </row>
    <row r="215" spans="1:7">
      <c r="A215" s="47"/>
      <c r="B215" s="47"/>
      <c r="C215" s="47"/>
      <c r="D215" s="47"/>
      <c r="E215" s="47"/>
      <c r="F215" s="47"/>
      <c r="G215" s="47">
        <f>G214</f>
        <v>0</v>
      </c>
    </row>
    <row r="216" spans="1:7">
      <c r="A216" s="47"/>
      <c r="B216" s="47"/>
      <c r="C216" s="47"/>
      <c r="D216" s="47"/>
      <c r="E216" s="47"/>
      <c r="F216" s="47"/>
      <c r="G216" s="47">
        <f>+G215</f>
        <v>0</v>
      </c>
    </row>
    <row r="217" spans="1:7">
      <c r="A217" s="47"/>
      <c r="B217" s="47"/>
      <c r="C217" s="47"/>
      <c r="D217" s="47"/>
      <c r="E217" s="47"/>
      <c r="F217" s="47"/>
      <c r="G217" s="47">
        <f>A199+A200+A201</f>
        <v>0</v>
      </c>
    </row>
    <row r="218" spans="1:7">
      <c r="A218" s="47"/>
      <c r="B218" s="47"/>
      <c r="C218" s="47"/>
      <c r="D218" s="47"/>
      <c r="E218" s="47"/>
      <c r="F218" s="47"/>
      <c r="G218" s="47">
        <f>G217</f>
        <v>0</v>
      </c>
    </row>
    <row r="219" spans="1:7">
      <c r="A219" s="47"/>
      <c r="B219" s="47"/>
      <c r="C219" s="47"/>
      <c r="D219" s="47"/>
      <c r="E219" s="47"/>
      <c r="F219" s="47"/>
      <c r="G219" s="47">
        <f>+G218</f>
        <v>0</v>
      </c>
    </row>
    <row r="220" spans="1:7">
      <c r="A220" s="47"/>
      <c r="B220" s="47"/>
      <c r="C220" s="47"/>
      <c r="D220" s="47"/>
      <c r="E220" s="47"/>
      <c r="F220" s="47"/>
      <c r="G220" s="47">
        <f>A202+A203+A204</f>
        <v>0</v>
      </c>
    </row>
    <row r="221" spans="1:7">
      <c r="A221" s="47"/>
      <c r="B221" s="47"/>
      <c r="C221" s="47"/>
      <c r="D221" s="47"/>
      <c r="E221" s="47"/>
      <c r="F221" s="47"/>
      <c r="G221" s="47">
        <f>G220</f>
        <v>0</v>
      </c>
    </row>
    <row r="222" spans="1:7">
      <c r="A222" s="47"/>
      <c r="B222" s="47"/>
      <c r="C222" s="47"/>
      <c r="D222" s="47"/>
      <c r="E222" s="47"/>
      <c r="F222" s="47"/>
      <c r="G222" s="47">
        <f>+G221</f>
        <v>0</v>
      </c>
    </row>
    <row r="223" spans="1:7">
      <c r="A223" s="47"/>
      <c r="B223" s="47"/>
      <c r="C223" s="47"/>
      <c r="D223" s="47"/>
      <c r="E223" s="47"/>
      <c r="F223" s="47"/>
      <c r="G223" s="47">
        <f>A205+A206+A207</f>
        <v>0</v>
      </c>
    </row>
    <row r="224" spans="1:7">
      <c r="A224" s="47"/>
      <c r="B224" s="47"/>
      <c r="C224" s="47"/>
      <c r="D224" s="47"/>
      <c r="E224" s="47"/>
      <c r="F224" s="47"/>
      <c r="G224" s="47">
        <f>G223</f>
        <v>0</v>
      </c>
    </row>
    <row r="225" spans="1:7">
      <c r="A225" s="47"/>
      <c r="B225" s="47"/>
      <c r="C225" s="47"/>
      <c r="D225" s="47"/>
      <c r="E225" s="47"/>
      <c r="F225" s="47"/>
      <c r="G225" s="47">
        <f>+G224</f>
        <v>0</v>
      </c>
    </row>
    <row r="226" spans="1:7">
      <c r="A226" s="47"/>
      <c r="B226" s="47"/>
      <c r="C226" s="47"/>
      <c r="D226" s="47"/>
      <c r="E226" s="47"/>
      <c r="F226" s="47"/>
      <c r="G226" s="47">
        <f>A208+A209+A210</f>
        <v>0</v>
      </c>
    </row>
    <row r="227" spans="1:7">
      <c r="A227" s="47"/>
      <c r="B227" s="47"/>
      <c r="C227" s="47"/>
      <c r="D227" s="47"/>
      <c r="E227" s="47"/>
      <c r="F227" s="47"/>
      <c r="G227" s="47">
        <f>G226</f>
        <v>0</v>
      </c>
    </row>
    <row r="228" spans="1:7">
      <c r="A228" s="47"/>
      <c r="B228" s="47"/>
      <c r="C228" s="47"/>
      <c r="D228" s="47"/>
      <c r="E228" s="47"/>
      <c r="F228" s="47"/>
      <c r="G228" s="47">
        <f>+G227</f>
        <v>0</v>
      </c>
    </row>
    <row r="229" spans="1:7">
      <c r="A229" s="47"/>
      <c r="B229" s="47"/>
      <c r="C229" s="47"/>
      <c r="D229" s="47"/>
      <c r="E229" s="47"/>
      <c r="F229" s="47"/>
      <c r="G229" s="47">
        <f>A211+A212+A213</f>
        <v>0</v>
      </c>
    </row>
    <row r="230" spans="1:7">
      <c r="A230" s="47"/>
      <c r="B230" s="47"/>
      <c r="C230" s="47"/>
      <c r="D230" s="47"/>
      <c r="E230" s="47"/>
      <c r="F230" s="47"/>
      <c r="G230" s="47">
        <f>G229</f>
        <v>0</v>
      </c>
    </row>
    <row r="231" spans="1:7">
      <c r="A231" s="47"/>
      <c r="B231" s="47"/>
      <c r="C231" s="47"/>
      <c r="D231" s="47"/>
      <c r="E231" s="47"/>
      <c r="F231" s="47"/>
      <c r="G231" s="47">
        <f>+G230</f>
        <v>0</v>
      </c>
    </row>
    <row r="232" spans="1:7">
      <c r="A232" s="47"/>
      <c r="B232" s="47"/>
      <c r="C232" s="47"/>
      <c r="D232" s="47"/>
      <c r="E232" s="47"/>
      <c r="F232" s="47"/>
      <c r="G232" s="47">
        <f>A214+A215+A216</f>
        <v>0</v>
      </c>
    </row>
    <row r="233" spans="1:7">
      <c r="A233" s="47"/>
      <c r="B233" s="47"/>
      <c r="C233" s="47"/>
      <c r="D233" s="47"/>
      <c r="E233" s="47"/>
      <c r="F233" s="47"/>
      <c r="G233" s="47">
        <f>G232</f>
        <v>0</v>
      </c>
    </row>
    <row r="234" spans="1:7">
      <c r="A234" s="47"/>
      <c r="B234" s="47"/>
      <c r="C234" s="47"/>
      <c r="D234" s="47"/>
      <c r="E234" s="47"/>
      <c r="F234" s="47"/>
      <c r="G234" s="47">
        <f>+G233</f>
        <v>0</v>
      </c>
    </row>
    <row r="235" spans="1:7">
      <c r="A235" s="47"/>
      <c r="B235" s="47"/>
      <c r="C235" s="47"/>
      <c r="D235" s="47"/>
      <c r="E235" s="47"/>
      <c r="F235" s="47"/>
      <c r="G235" s="47">
        <f>A217+A218+A219</f>
        <v>0</v>
      </c>
    </row>
    <row r="236" spans="1:7">
      <c r="A236" s="47"/>
      <c r="B236" s="47"/>
      <c r="C236" s="47"/>
      <c r="D236" s="47"/>
      <c r="E236" s="47"/>
      <c r="F236" s="47"/>
      <c r="G236" s="47">
        <f>G235</f>
        <v>0</v>
      </c>
    </row>
    <row r="237" spans="1:7">
      <c r="A237" s="47"/>
      <c r="B237" s="47"/>
      <c r="C237" s="47"/>
      <c r="D237" s="47"/>
      <c r="E237" s="47"/>
      <c r="F237" s="47"/>
      <c r="G237" s="47">
        <f>+G236</f>
        <v>0</v>
      </c>
    </row>
    <row r="238" spans="1:7">
      <c r="A238" s="47"/>
      <c r="B238" s="47"/>
      <c r="C238" s="47"/>
      <c r="D238" s="47"/>
      <c r="E238" s="47"/>
      <c r="F238" s="47"/>
      <c r="G238" s="47">
        <f>A220+A221+A222</f>
        <v>0</v>
      </c>
    </row>
    <row r="239" spans="1:7">
      <c r="A239" s="47"/>
      <c r="B239" s="47"/>
      <c r="C239" s="47"/>
      <c r="D239" s="47"/>
      <c r="E239" s="47"/>
      <c r="F239" s="47"/>
      <c r="G239" s="47">
        <f>G238</f>
        <v>0</v>
      </c>
    </row>
    <row r="240" spans="1:7">
      <c r="A240" s="47"/>
      <c r="B240" s="47"/>
      <c r="C240" s="47"/>
      <c r="D240" s="47"/>
      <c r="E240" s="47"/>
      <c r="F240" s="47"/>
      <c r="G240" s="47">
        <f>+G239</f>
        <v>0</v>
      </c>
    </row>
    <row r="241" spans="1:7">
      <c r="A241" s="47"/>
      <c r="B241" s="47"/>
      <c r="C241" s="47"/>
      <c r="D241" s="47"/>
      <c r="E241" s="47"/>
      <c r="F241" s="47"/>
      <c r="G241" s="47">
        <f>A223+A224+A225</f>
        <v>0</v>
      </c>
    </row>
    <row r="242" spans="1:7">
      <c r="A242" s="47"/>
      <c r="B242" s="47"/>
      <c r="C242" s="47"/>
      <c r="D242" s="47"/>
      <c r="E242" s="47"/>
      <c r="F242" s="47"/>
      <c r="G242" s="47">
        <f>G241</f>
        <v>0</v>
      </c>
    </row>
    <row r="243" spans="1:7">
      <c r="A243" s="47"/>
      <c r="B243" s="47"/>
      <c r="C243" s="47"/>
      <c r="D243" s="47"/>
      <c r="E243" s="47"/>
      <c r="F243" s="47"/>
      <c r="G243" s="47">
        <f>+G242</f>
        <v>0</v>
      </c>
    </row>
    <row r="244" spans="1:7">
      <c r="A244" s="47"/>
      <c r="B244" s="47"/>
      <c r="C244" s="47"/>
      <c r="D244" s="47"/>
      <c r="E244" s="47"/>
      <c r="F244" s="47"/>
      <c r="G244" s="47">
        <f>A226+A227+A228</f>
        <v>0</v>
      </c>
    </row>
  </sheetData>
  <mergeCells count="3">
    <mergeCell ref="A1:G1"/>
    <mergeCell ref="A2:G2"/>
    <mergeCell ref="A3:G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6"/>
  <sheetViews>
    <sheetView workbookViewId="0">
      <selection activeCell="C24" sqref="C24"/>
    </sheetView>
  </sheetViews>
  <sheetFormatPr baseColWidth="10" defaultColWidth="9.85546875" defaultRowHeight="15"/>
  <cols>
    <col min="1" max="1" width="4.7109375" style="3" customWidth="1"/>
    <col min="2" max="2" width="6.28515625" style="3" customWidth="1"/>
    <col min="3" max="3" width="15" style="3" customWidth="1"/>
    <col min="4" max="4" width="12.5703125" style="3" customWidth="1"/>
    <col min="5" max="5" width="6" style="3" customWidth="1"/>
    <col min="6" max="6" width="19" style="3" customWidth="1"/>
    <col min="7" max="7" width="11.85546875" style="3" customWidth="1"/>
    <col min="8" max="8" width="3.42578125" style="3" customWidth="1"/>
    <col min="9" max="16384" width="9.85546875" style="3"/>
  </cols>
  <sheetData>
    <row r="1" spans="1:9" ht="18.75">
      <c r="A1" s="53" t="s">
        <v>1015</v>
      </c>
      <c r="B1" s="53"/>
      <c r="C1" s="53"/>
      <c r="D1" s="53"/>
      <c r="E1" s="53"/>
      <c r="F1" s="53"/>
      <c r="G1" s="53"/>
      <c r="H1" s="3" t="s">
        <v>1026</v>
      </c>
    </row>
    <row r="2" spans="1:9" ht="18.75">
      <c r="A2" s="53" t="s">
        <v>1021</v>
      </c>
      <c r="B2" s="53"/>
      <c r="C2" s="53"/>
      <c r="D2" s="53"/>
      <c r="E2" s="53"/>
      <c r="F2" s="53"/>
      <c r="G2" s="53"/>
      <c r="I2" s="3" t="s">
        <v>1027</v>
      </c>
    </row>
    <row r="3" spans="1:9">
      <c r="A3" s="54" t="s">
        <v>1028</v>
      </c>
      <c r="B3" s="54"/>
      <c r="C3" s="54"/>
      <c r="D3" s="54"/>
      <c r="E3" s="54"/>
      <c r="F3" s="54"/>
      <c r="G3" s="54"/>
      <c r="I3" s="3" t="s">
        <v>1029</v>
      </c>
    </row>
    <row r="4" spans="1:9">
      <c r="A4" s="28" t="s">
        <v>1017</v>
      </c>
      <c r="B4" s="47" t="s">
        <v>1018</v>
      </c>
      <c r="C4" s="47" t="s">
        <v>1</v>
      </c>
      <c r="D4" s="47" t="s">
        <v>1019</v>
      </c>
      <c r="E4" s="47" t="s">
        <v>3</v>
      </c>
      <c r="F4" s="47" t="s">
        <v>1020</v>
      </c>
      <c r="G4" s="48" t="s">
        <v>1030</v>
      </c>
      <c r="I4" s="49" t="s">
        <v>1031</v>
      </c>
    </row>
    <row r="5" spans="1:9">
      <c r="A5" s="45">
        <v>4</v>
      </c>
      <c r="B5" s="46">
        <v>54</v>
      </c>
      <c r="C5" s="46" t="s">
        <v>128</v>
      </c>
      <c r="D5" s="46" t="s">
        <v>129</v>
      </c>
      <c r="E5" s="46" t="s">
        <v>31</v>
      </c>
      <c r="F5" s="46" t="s">
        <v>9</v>
      </c>
      <c r="G5" s="50">
        <f>A5+A6+A7</f>
        <v>19</v>
      </c>
      <c r="H5" s="40"/>
    </row>
    <row r="6" spans="1:9">
      <c r="A6" s="45">
        <v>6</v>
      </c>
      <c r="B6" s="46">
        <v>23</v>
      </c>
      <c r="C6" s="46" t="s">
        <v>55</v>
      </c>
      <c r="D6" s="46" t="s">
        <v>56</v>
      </c>
      <c r="E6" s="46" t="s">
        <v>31</v>
      </c>
      <c r="F6" s="46" t="s">
        <v>9</v>
      </c>
      <c r="G6" s="50">
        <f>G5</f>
        <v>19</v>
      </c>
      <c r="H6" s="40"/>
    </row>
    <row r="7" spans="1:9">
      <c r="A7" s="45">
        <v>9</v>
      </c>
      <c r="B7" s="46">
        <v>19</v>
      </c>
      <c r="C7" s="46" t="s">
        <v>48</v>
      </c>
      <c r="D7" s="46" t="s">
        <v>49</v>
      </c>
      <c r="E7" s="46" t="s">
        <v>31</v>
      </c>
      <c r="F7" s="46" t="s">
        <v>9</v>
      </c>
      <c r="G7" s="50">
        <f>+G6</f>
        <v>19</v>
      </c>
      <c r="H7" s="40"/>
    </row>
    <row r="8" spans="1:9">
      <c r="A8" s="45">
        <v>2</v>
      </c>
      <c r="B8" s="46">
        <v>538</v>
      </c>
      <c r="C8" s="46" t="s">
        <v>619</v>
      </c>
      <c r="D8" s="46" t="s">
        <v>620</v>
      </c>
      <c r="E8" s="46" t="s">
        <v>547</v>
      </c>
      <c r="F8" s="46" t="s">
        <v>542</v>
      </c>
      <c r="G8" s="50">
        <f>A8+A9+A10</f>
        <v>19</v>
      </c>
      <c r="H8" s="51"/>
    </row>
    <row r="9" spans="1:9">
      <c r="A9" s="45">
        <v>5</v>
      </c>
      <c r="B9" s="46">
        <v>512</v>
      </c>
      <c r="C9" s="46" t="s">
        <v>567</v>
      </c>
      <c r="D9" s="46" t="s">
        <v>568</v>
      </c>
      <c r="E9" s="46" t="s">
        <v>547</v>
      </c>
      <c r="F9" s="46" t="s">
        <v>542</v>
      </c>
      <c r="G9" s="50">
        <f>G8</f>
        <v>19</v>
      </c>
      <c r="H9" s="51"/>
    </row>
    <row r="10" spans="1:9">
      <c r="A10" s="45">
        <v>12</v>
      </c>
      <c r="B10" s="46">
        <v>536</v>
      </c>
      <c r="C10" s="46" t="s">
        <v>615</v>
      </c>
      <c r="D10" s="46" t="s">
        <v>616</v>
      </c>
      <c r="E10" s="46" t="s">
        <v>547</v>
      </c>
      <c r="F10" s="46" t="s">
        <v>542</v>
      </c>
      <c r="G10" s="50">
        <f>+G9</f>
        <v>19</v>
      </c>
      <c r="H10" s="51"/>
    </row>
    <row r="11" spans="1:9">
      <c r="A11" s="45">
        <v>1</v>
      </c>
      <c r="B11" s="46">
        <v>638</v>
      </c>
      <c r="C11" s="46" t="s">
        <v>734</v>
      </c>
      <c r="D11" s="46" t="s">
        <v>735</v>
      </c>
      <c r="E11" s="46" t="s">
        <v>684</v>
      </c>
      <c r="F11" s="46" t="s">
        <v>84</v>
      </c>
      <c r="G11" s="50">
        <f>A11+A12+A13</f>
        <v>30</v>
      </c>
      <c r="H11" s="40"/>
    </row>
    <row r="12" spans="1:9">
      <c r="A12" s="45">
        <v>10</v>
      </c>
      <c r="B12" s="46">
        <v>615</v>
      </c>
      <c r="C12" s="46" t="s">
        <v>689</v>
      </c>
      <c r="D12" s="46" t="s">
        <v>690</v>
      </c>
      <c r="E12" s="46" t="s">
        <v>684</v>
      </c>
      <c r="F12" s="46" t="s">
        <v>84</v>
      </c>
      <c r="G12" s="50">
        <f>G11</f>
        <v>30</v>
      </c>
      <c r="H12" s="40"/>
    </row>
    <row r="13" spans="1:9">
      <c r="A13" s="47">
        <v>19</v>
      </c>
      <c r="B13" s="47">
        <v>618</v>
      </c>
      <c r="C13" s="47" t="s">
        <v>695</v>
      </c>
      <c r="D13" s="47" t="s">
        <v>696</v>
      </c>
      <c r="E13" s="47" t="s">
        <v>684</v>
      </c>
      <c r="F13" s="47" t="s">
        <v>84</v>
      </c>
      <c r="G13" s="50">
        <f>+G12</f>
        <v>30</v>
      </c>
      <c r="H13" s="40"/>
    </row>
    <row r="14" spans="1:9">
      <c r="A14" s="45">
        <v>7</v>
      </c>
      <c r="B14" s="46">
        <v>703</v>
      </c>
      <c r="C14" s="46" t="s">
        <v>850</v>
      </c>
      <c r="D14" s="46" t="s">
        <v>851</v>
      </c>
      <c r="E14" s="46" t="s">
        <v>31</v>
      </c>
      <c r="F14" s="46" t="s">
        <v>89</v>
      </c>
      <c r="G14" s="50">
        <f>A14+A15+A16</f>
        <v>32</v>
      </c>
      <c r="H14" s="51"/>
    </row>
    <row r="15" spans="1:9">
      <c r="A15" s="45">
        <v>8</v>
      </c>
      <c r="B15" s="46">
        <v>707</v>
      </c>
      <c r="C15" s="46" t="s">
        <v>857</v>
      </c>
      <c r="D15" s="46" t="s">
        <v>101</v>
      </c>
      <c r="E15" s="46" t="s">
        <v>31</v>
      </c>
      <c r="F15" s="46" t="s">
        <v>89</v>
      </c>
      <c r="G15" s="50">
        <f>G14</f>
        <v>32</v>
      </c>
      <c r="H15" s="51"/>
    </row>
    <row r="16" spans="1:9">
      <c r="A16" s="47">
        <v>17</v>
      </c>
      <c r="B16" s="47">
        <v>708</v>
      </c>
      <c r="C16" s="47" t="s">
        <v>858</v>
      </c>
      <c r="D16" s="47" t="s">
        <v>859</v>
      </c>
      <c r="E16" s="47" t="s">
        <v>31</v>
      </c>
      <c r="F16" s="47" t="s">
        <v>89</v>
      </c>
      <c r="G16" s="50">
        <f>+G15</f>
        <v>32</v>
      </c>
      <c r="H16" s="51"/>
    </row>
    <row r="17" spans="1:8">
      <c r="A17" s="45">
        <v>3</v>
      </c>
      <c r="B17" s="46">
        <v>300</v>
      </c>
      <c r="C17" s="46" t="s">
        <v>259</v>
      </c>
      <c r="D17" s="46" t="s">
        <v>260</v>
      </c>
      <c r="E17" s="46" t="s">
        <v>31</v>
      </c>
      <c r="F17" s="46" t="s">
        <v>261</v>
      </c>
      <c r="G17" s="50">
        <f>A17+A18+A19</f>
        <v>38</v>
      </c>
      <c r="H17" s="40"/>
    </row>
    <row r="18" spans="1:8">
      <c r="A18" s="45">
        <v>14</v>
      </c>
      <c r="B18" s="46">
        <v>307</v>
      </c>
      <c r="C18" s="46" t="s">
        <v>274</v>
      </c>
      <c r="D18" s="46" t="s">
        <v>275</v>
      </c>
      <c r="E18" s="46" t="s">
        <v>31</v>
      </c>
      <c r="F18" s="46" t="s">
        <v>261</v>
      </c>
      <c r="G18" s="50">
        <f>G17</f>
        <v>38</v>
      </c>
      <c r="H18" s="40"/>
    </row>
    <row r="19" spans="1:8">
      <c r="A19" s="47">
        <v>21</v>
      </c>
      <c r="B19" s="47">
        <v>304</v>
      </c>
      <c r="C19" s="47" t="s">
        <v>268</v>
      </c>
      <c r="D19" s="47" t="s">
        <v>269</v>
      </c>
      <c r="E19" s="47" t="s">
        <v>31</v>
      </c>
      <c r="F19" s="47" t="s">
        <v>261</v>
      </c>
      <c r="G19" s="50">
        <f>+G18</f>
        <v>38</v>
      </c>
      <c r="H19" s="40"/>
    </row>
    <row r="20" spans="1:8">
      <c r="A20" s="45">
        <v>13</v>
      </c>
      <c r="B20" s="46">
        <v>24</v>
      </c>
      <c r="C20" s="46" t="s">
        <v>57</v>
      </c>
      <c r="D20" s="46" t="s">
        <v>58</v>
      </c>
      <c r="E20" s="46" t="s">
        <v>31</v>
      </c>
      <c r="F20" s="46" t="s">
        <v>9</v>
      </c>
      <c r="G20" s="50">
        <f>A20+A21+A22</f>
        <v>48</v>
      </c>
      <c r="H20" s="51"/>
    </row>
    <row r="21" spans="1:8">
      <c r="A21" s="47">
        <v>15</v>
      </c>
      <c r="B21" s="47">
        <v>21</v>
      </c>
      <c r="C21" s="47" t="s">
        <v>50</v>
      </c>
      <c r="D21" s="47" t="s">
        <v>52</v>
      </c>
      <c r="E21" s="47" t="s">
        <v>31</v>
      </c>
      <c r="F21" s="47" t="s">
        <v>9</v>
      </c>
      <c r="G21" s="50">
        <f>G20</f>
        <v>48</v>
      </c>
      <c r="H21" s="40"/>
    </row>
    <row r="22" spans="1:8">
      <c r="A22" s="47">
        <v>20</v>
      </c>
      <c r="B22" s="47">
        <v>32</v>
      </c>
      <c r="C22" s="47" t="s">
        <v>86</v>
      </c>
      <c r="D22" s="47" t="s">
        <v>87</v>
      </c>
      <c r="E22" s="47" t="s">
        <v>88</v>
      </c>
      <c r="F22" s="47" t="s">
        <v>9</v>
      </c>
      <c r="G22" s="50">
        <f>+G21</f>
        <v>48</v>
      </c>
      <c r="H22" s="40"/>
    </row>
    <row r="23" spans="1:8">
      <c r="A23" s="45">
        <v>11</v>
      </c>
      <c r="B23" s="46">
        <v>427</v>
      </c>
      <c r="C23" s="46" t="s">
        <v>419</v>
      </c>
      <c r="D23" s="46" t="s">
        <v>420</v>
      </c>
      <c r="E23" s="46" t="s">
        <v>31</v>
      </c>
      <c r="F23" s="46" t="s">
        <v>374</v>
      </c>
      <c r="G23" s="50">
        <f>A23+A24+A25</f>
        <v>50</v>
      </c>
      <c r="H23" s="40"/>
    </row>
    <row r="24" spans="1:8">
      <c r="A24" s="47">
        <v>16</v>
      </c>
      <c r="B24" s="47">
        <v>438</v>
      </c>
      <c r="C24" s="47" t="s">
        <v>438</v>
      </c>
      <c r="D24" s="47" t="s">
        <v>439</v>
      </c>
      <c r="E24" s="47" t="s">
        <v>31</v>
      </c>
      <c r="F24" s="47" t="s">
        <v>374</v>
      </c>
      <c r="G24" s="50">
        <f>G23</f>
        <v>50</v>
      </c>
      <c r="H24" s="51"/>
    </row>
    <row r="25" spans="1:8">
      <c r="A25" s="47">
        <v>23</v>
      </c>
      <c r="B25" s="47">
        <v>415</v>
      </c>
      <c r="C25" s="47" t="s">
        <v>398</v>
      </c>
      <c r="D25" s="47" t="s">
        <v>399</v>
      </c>
      <c r="E25" s="47" t="s">
        <v>31</v>
      </c>
      <c r="F25" s="47" t="s">
        <v>374</v>
      </c>
      <c r="G25" s="50">
        <f>+G24</f>
        <v>50</v>
      </c>
      <c r="H25" s="51"/>
    </row>
    <row r="26" spans="1:8">
      <c r="A26" s="47">
        <v>18</v>
      </c>
      <c r="B26" s="47">
        <v>511</v>
      </c>
      <c r="C26" s="47" t="s">
        <v>565</v>
      </c>
      <c r="D26" s="47" t="s">
        <v>566</v>
      </c>
      <c r="E26" s="47" t="s">
        <v>547</v>
      </c>
      <c r="F26" s="47" t="s">
        <v>542</v>
      </c>
      <c r="G26" s="50">
        <f>A26+A27+A28</f>
        <v>73</v>
      </c>
      <c r="H26" s="51"/>
    </row>
    <row r="27" spans="1:8">
      <c r="A27" s="47">
        <v>25</v>
      </c>
      <c r="B27" s="47">
        <v>525</v>
      </c>
      <c r="C27" s="47" t="s">
        <v>595</v>
      </c>
      <c r="D27" s="47" t="s">
        <v>596</v>
      </c>
      <c r="E27" s="47" t="s">
        <v>547</v>
      </c>
      <c r="F27" s="47" t="s">
        <v>542</v>
      </c>
      <c r="G27" s="50">
        <f>G26</f>
        <v>73</v>
      </c>
      <c r="H27" s="40"/>
    </row>
    <row r="28" spans="1:8">
      <c r="A28" s="47">
        <v>30</v>
      </c>
      <c r="B28" s="47">
        <v>515</v>
      </c>
      <c r="C28" s="47" t="s">
        <v>574</v>
      </c>
      <c r="D28" s="47" t="s">
        <v>575</v>
      </c>
      <c r="E28" s="47" t="s">
        <v>547</v>
      </c>
      <c r="F28" s="47" t="s">
        <v>542</v>
      </c>
      <c r="G28" s="50">
        <f>+G27</f>
        <v>73</v>
      </c>
      <c r="H28" s="40"/>
    </row>
    <row r="29" spans="1:8">
      <c r="A29" s="47">
        <v>24</v>
      </c>
      <c r="B29" s="47">
        <v>429</v>
      </c>
      <c r="C29" s="47" t="s">
        <v>423</v>
      </c>
      <c r="D29" s="47" t="s">
        <v>30</v>
      </c>
      <c r="E29" s="47" t="s">
        <v>31</v>
      </c>
      <c r="F29" s="47" t="s">
        <v>374</v>
      </c>
      <c r="G29" s="50">
        <f>A29+A30+A31</f>
        <v>88</v>
      </c>
      <c r="H29" s="40"/>
    </row>
    <row r="30" spans="1:8">
      <c r="A30" s="47">
        <v>31</v>
      </c>
      <c r="B30" s="47">
        <v>437</v>
      </c>
      <c r="C30" s="47" t="s">
        <v>436</v>
      </c>
      <c r="D30" s="47" t="s">
        <v>437</v>
      </c>
      <c r="E30" s="47" t="s">
        <v>31</v>
      </c>
      <c r="F30" s="47" t="s">
        <v>374</v>
      </c>
      <c r="G30" s="50">
        <f>G29</f>
        <v>88</v>
      </c>
      <c r="H30" s="51"/>
    </row>
    <row r="31" spans="1:8">
      <c r="A31" s="47">
        <v>33</v>
      </c>
      <c r="B31" s="47">
        <v>423</v>
      </c>
      <c r="C31" s="47" t="s">
        <v>412</v>
      </c>
      <c r="D31" s="47" t="s">
        <v>52</v>
      </c>
      <c r="E31" s="47" t="s">
        <v>31</v>
      </c>
      <c r="F31" s="47" t="s">
        <v>374</v>
      </c>
      <c r="G31" s="50">
        <f>+G30</f>
        <v>88</v>
      </c>
      <c r="H31" s="51"/>
    </row>
    <row r="32" spans="1:8">
      <c r="A32" s="47">
        <v>22</v>
      </c>
      <c r="B32" s="47">
        <v>126</v>
      </c>
      <c r="C32" s="47" t="s">
        <v>179</v>
      </c>
      <c r="D32" s="47" t="s">
        <v>180</v>
      </c>
      <c r="E32" s="47" t="s">
        <v>31</v>
      </c>
      <c r="F32" s="47" t="s">
        <v>134</v>
      </c>
      <c r="G32" s="50">
        <f>A32+A33+A34</f>
        <v>98</v>
      </c>
      <c r="H32" s="51"/>
    </row>
    <row r="33" spans="1:8">
      <c r="A33" s="47">
        <v>37</v>
      </c>
      <c r="B33" s="47">
        <v>127</v>
      </c>
      <c r="C33" s="47" t="s">
        <v>181</v>
      </c>
      <c r="D33" s="47" t="s">
        <v>182</v>
      </c>
      <c r="E33" s="47" t="s">
        <v>31</v>
      </c>
      <c r="F33" s="47" t="s">
        <v>134</v>
      </c>
      <c r="G33" s="50">
        <f>G32</f>
        <v>98</v>
      </c>
      <c r="H33" s="40"/>
    </row>
    <row r="34" spans="1:8">
      <c r="A34" s="47">
        <v>39</v>
      </c>
      <c r="B34" s="47">
        <v>132</v>
      </c>
      <c r="C34" s="47" t="s">
        <v>184</v>
      </c>
      <c r="D34" s="47" t="s">
        <v>189</v>
      </c>
      <c r="E34" s="47" t="s">
        <v>31</v>
      </c>
      <c r="F34" s="47" t="s">
        <v>134</v>
      </c>
      <c r="G34" s="50">
        <f>+G33</f>
        <v>98</v>
      </c>
      <c r="H34" s="40"/>
    </row>
    <row r="35" spans="1:8">
      <c r="A35" s="47">
        <v>27</v>
      </c>
      <c r="B35" s="47">
        <v>20</v>
      </c>
      <c r="C35" s="47" t="s">
        <v>50</v>
      </c>
      <c r="D35" s="47" t="s">
        <v>51</v>
      </c>
      <c r="E35" s="47" t="s">
        <v>31</v>
      </c>
      <c r="F35" s="47" t="s">
        <v>9</v>
      </c>
      <c r="G35" s="50">
        <f>A35+A36+A37</f>
        <v>98</v>
      </c>
      <c r="H35" s="40"/>
    </row>
    <row r="36" spans="1:8">
      <c r="A36" s="47">
        <v>28</v>
      </c>
      <c r="B36" s="47">
        <v>50</v>
      </c>
      <c r="C36" s="47" t="s">
        <v>120</v>
      </c>
      <c r="D36" s="47" t="s">
        <v>121</v>
      </c>
      <c r="E36" s="47" t="s">
        <v>31</v>
      </c>
      <c r="F36" s="47" t="s">
        <v>9</v>
      </c>
      <c r="G36" s="50">
        <f>G35</f>
        <v>98</v>
      </c>
      <c r="H36" s="51"/>
    </row>
    <row r="37" spans="1:8">
      <c r="A37" s="47">
        <v>43</v>
      </c>
      <c r="B37" s="47">
        <v>40</v>
      </c>
      <c r="C37" s="47" t="s">
        <v>105</v>
      </c>
      <c r="D37" s="47" t="s">
        <v>101</v>
      </c>
      <c r="E37" s="47" t="s">
        <v>31</v>
      </c>
      <c r="F37" s="47" t="s">
        <v>9</v>
      </c>
      <c r="G37" s="50">
        <f>+G36</f>
        <v>98</v>
      </c>
      <c r="H37" s="51"/>
    </row>
    <row r="38" spans="1:8">
      <c r="A38" s="47">
        <v>29</v>
      </c>
      <c r="B38" s="47">
        <v>705</v>
      </c>
      <c r="C38" s="47" t="s">
        <v>854</v>
      </c>
      <c r="D38" s="47" t="s">
        <v>450</v>
      </c>
      <c r="E38" s="47" t="s">
        <v>31</v>
      </c>
      <c r="F38" s="47" t="s">
        <v>89</v>
      </c>
      <c r="G38" s="50">
        <f>A38+A39+A40</f>
        <v>102</v>
      </c>
      <c r="H38" s="51"/>
    </row>
    <row r="39" spans="1:8">
      <c r="A39" s="47">
        <v>32</v>
      </c>
      <c r="B39" s="47">
        <v>704</v>
      </c>
      <c r="C39" s="47" t="s">
        <v>852</v>
      </c>
      <c r="D39" s="47" t="s">
        <v>853</v>
      </c>
      <c r="E39" s="47" t="s">
        <v>31</v>
      </c>
      <c r="F39" s="47" t="s">
        <v>89</v>
      </c>
      <c r="G39" s="50">
        <f>G38</f>
        <v>102</v>
      </c>
      <c r="H39" s="40"/>
    </row>
    <row r="40" spans="1:8">
      <c r="A40" s="47">
        <v>41</v>
      </c>
      <c r="B40" s="47">
        <v>710</v>
      </c>
      <c r="C40" s="47" t="s">
        <v>861</v>
      </c>
      <c r="D40" s="47" t="s">
        <v>862</v>
      </c>
      <c r="E40" s="47" t="s">
        <v>31</v>
      </c>
      <c r="F40" s="47" t="s">
        <v>89</v>
      </c>
      <c r="G40" s="50">
        <f>+G39</f>
        <v>102</v>
      </c>
      <c r="H40" s="40"/>
    </row>
    <row r="41" spans="1:8">
      <c r="A41" s="47">
        <v>26</v>
      </c>
      <c r="B41" s="47">
        <v>613</v>
      </c>
      <c r="C41" s="47" t="s">
        <v>685</v>
      </c>
      <c r="D41" s="47" t="s">
        <v>686</v>
      </c>
      <c r="E41" s="47" t="s">
        <v>684</v>
      </c>
      <c r="F41" s="47" t="s">
        <v>84</v>
      </c>
      <c r="G41" s="50">
        <f>A41+A42+A43</f>
        <v>125</v>
      </c>
      <c r="H41" s="40"/>
    </row>
    <row r="42" spans="1:8">
      <c r="A42" s="47">
        <v>38</v>
      </c>
      <c r="B42" s="47">
        <v>619</v>
      </c>
      <c r="C42" s="47" t="s">
        <v>697</v>
      </c>
      <c r="D42" s="47" t="s">
        <v>698</v>
      </c>
      <c r="E42" s="47" t="s">
        <v>684</v>
      </c>
      <c r="F42" s="47" t="s">
        <v>84</v>
      </c>
      <c r="G42" s="50">
        <f>G41</f>
        <v>125</v>
      </c>
      <c r="H42" s="51"/>
    </row>
    <row r="43" spans="1:8">
      <c r="A43" s="47">
        <v>61</v>
      </c>
      <c r="B43" s="47">
        <v>622</v>
      </c>
      <c r="C43" s="47" t="s">
        <v>703</v>
      </c>
      <c r="D43" s="47" t="s">
        <v>704</v>
      </c>
      <c r="E43" s="47" t="s">
        <v>684</v>
      </c>
      <c r="F43" s="47" t="s">
        <v>84</v>
      </c>
      <c r="G43" s="50">
        <f>+G42</f>
        <v>125</v>
      </c>
      <c r="H43" s="51"/>
    </row>
    <row r="44" spans="1:8">
      <c r="A44" s="47">
        <v>35</v>
      </c>
      <c r="B44" s="47">
        <v>303</v>
      </c>
      <c r="C44" s="47" t="s">
        <v>266</v>
      </c>
      <c r="D44" s="47" t="s">
        <v>267</v>
      </c>
      <c r="E44" s="47" t="s">
        <v>31</v>
      </c>
      <c r="F44" s="47" t="s">
        <v>261</v>
      </c>
      <c r="G44" s="50">
        <f>A44+A45+A46</f>
        <v>128</v>
      </c>
      <c r="H44" s="51"/>
    </row>
    <row r="45" spans="1:8">
      <c r="A45" s="47">
        <v>42</v>
      </c>
      <c r="B45" s="47">
        <v>308</v>
      </c>
      <c r="C45" s="47" t="s">
        <v>276</v>
      </c>
      <c r="D45" s="47" t="s">
        <v>277</v>
      </c>
      <c r="E45" s="47" t="s">
        <v>31</v>
      </c>
      <c r="F45" s="47" t="s">
        <v>261</v>
      </c>
      <c r="G45" s="50">
        <f>G44</f>
        <v>128</v>
      </c>
      <c r="H45" s="40"/>
    </row>
    <row r="46" spans="1:8">
      <c r="A46" s="47">
        <v>51</v>
      </c>
      <c r="B46" s="47">
        <v>325</v>
      </c>
      <c r="C46" s="47" t="s">
        <v>305</v>
      </c>
      <c r="D46" s="47" t="s">
        <v>306</v>
      </c>
      <c r="E46" s="47" t="s">
        <v>31</v>
      </c>
      <c r="F46" s="47" t="s">
        <v>261</v>
      </c>
      <c r="G46" s="50">
        <f>+G45</f>
        <v>128</v>
      </c>
      <c r="H46" s="40"/>
    </row>
    <row r="47" spans="1:8">
      <c r="A47" s="47">
        <v>36</v>
      </c>
      <c r="B47" s="47">
        <v>808</v>
      </c>
      <c r="C47" s="47" t="s">
        <v>978</v>
      </c>
      <c r="D47" s="47" t="s">
        <v>979</v>
      </c>
      <c r="E47" s="47" t="s">
        <v>968</v>
      </c>
      <c r="F47" s="47" t="s">
        <v>93</v>
      </c>
      <c r="G47" s="50">
        <f>A47+A48+A49</f>
        <v>132</v>
      </c>
      <c r="H47" s="40"/>
    </row>
    <row r="48" spans="1:8">
      <c r="A48" s="47">
        <v>46</v>
      </c>
      <c r="B48" s="47">
        <v>818</v>
      </c>
      <c r="C48" s="47" t="s">
        <v>992</v>
      </c>
      <c r="D48" s="47" t="s">
        <v>403</v>
      </c>
      <c r="E48" s="47" t="s">
        <v>968</v>
      </c>
      <c r="F48" s="47" t="s">
        <v>93</v>
      </c>
      <c r="G48" s="50">
        <f>G47</f>
        <v>132</v>
      </c>
      <c r="H48" s="51"/>
    </row>
    <row r="49" spans="1:8">
      <c r="A49" s="47">
        <v>50</v>
      </c>
      <c r="B49" s="47">
        <v>817</v>
      </c>
      <c r="C49" s="47" t="s">
        <v>991</v>
      </c>
      <c r="D49" s="47" t="s">
        <v>193</v>
      </c>
      <c r="E49" s="47" t="s">
        <v>968</v>
      </c>
      <c r="F49" s="47" t="s">
        <v>93</v>
      </c>
      <c r="G49" s="50">
        <f>+G48</f>
        <v>132</v>
      </c>
      <c r="H49" s="51"/>
    </row>
    <row r="50" spans="1:8">
      <c r="A50" s="47">
        <v>40</v>
      </c>
      <c r="B50" s="47">
        <v>145</v>
      </c>
      <c r="C50" s="47" t="s">
        <v>203</v>
      </c>
      <c r="D50" s="47" t="s">
        <v>204</v>
      </c>
      <c r="E50" s="47" t="s">
        <v>31</v>
      </c>
      <c r="F50" s="47" t="s">
        <v>134</v>
      </c>
      <c r="G50" s="50">
        <f>A50+A51+A52</f>
        <v>141</v>
      </c>
      <c r="H50" s="51"/>
    </row>
    <row r="51" spans="1:8">
      <c r="A51" s="47">
        <v>48</v>
      </c>
      <c r="B51" s="47">
        <v>128</v>
      </c>
      <c r="C51" s="47" t="s">
        <v>156</v>
      </c>
      <c r="D51" s="47" t="s">
        <v>183</v>
      </c>
      <c r="E51" s="47" t="s">
        <v>31</v>
      </c>
      <c r="F51" s="47" t="s">
        <v>134</v>
      </c>
      <c r="G51" s="50">
        <f>G50</f>
        <v>141</v>
      </c>
      <c r="H51" s="40"/>
    </row>
    <row r="52" spans="1:8">
      <c r="A52" s="47">
        <v>53</v>
      </c>
      <c r="B52" s="47">
        <v>134</v>
      </c>
      <c r="C52" s="47" t="s">
        <v>192</v>
      </c>
      <c r="D52" s="47" t="s">
        <v>193</v>
      </c>
      <c r="E52" s="47" t="s">
        <v>31</v>
      </c>
      <c r="F52" s="47" t="s">
        <v>134</v>
      </c>
      <c r="G52" s="50">
        <f>+G51</f>
        <v>141</v>
      </c>
      <c r="H52" s="40"/>
    </row>
    <row r="53" spans="1:8">
      <c r="A53" s="47">
        <v>34</v>
      </c>
      <c r="B53" s="47">
        <v>509</v>
      </c>
      <c r="C53" s="47" t="s">
        <v>561</v>
      </c>
      <c r="D53" s="47" t="s">
        <v>562</v>
      </c>
      <c r="E53" s="47" t="s">
        <v>547</v>
      </c>
      <c r="F53" s="47" t="s">
        <v>542</v>
      </c>
      <c r="G53" s="50">
        <f>A53+A54+A55</f>
        <v>141</v>
      </c>
      <c r="H53" s="40"/>
    </row>
    <row r="54" spans="1:8">
      <c r="A54" s="47">
        <v>45</v>
      </c>
      <c r="B54" s="47">
        <v>508</v>
      </c>
      <c r="C54" s="47" t="s">
        <v>559</v>
      </c>
      <c r="D54" s="47" t="s">
        <v>560</v>
      </c>
      <c r="E54" s="47" t="s">
        <v>547</v>
      </c>
      <c r="F54" s="47" t="s">
        <v>542</v>
      </c>
      <c r="G54" s="50">
        <f>G53</f>
        <v>141</v>
      </c>
      <c r="H54" s="51"/>
    </row>
    <row r="55" spans="1:8">
      <c r="A55" s="47">
        <v>62</v>
      </c>
      <c r="B55" s="47">
        <v>502</v>
      </c>
      <c r="C55" s="47" t="s">
        <v>545</v>
      </c>
      <c r="D55" s="47" t="s">
        <v>546</v>
      </c>
      <c r="E55" s="47" t="s">
        <v>547</v>
      </c>
      <c r="F55" s="47" t="s">
        <v>542</v>
      </c>
      <c r="G55" s="50">
        <f>+G54</f>
        <v>141</v>
      </c>
      <c r="H55" s="51"/>
    </row>
    <row r="56" spans="1:8">
      <c r="A56" s="47">
        <v>44</v>
      </c>
      <c r="B56" s="47">
        <v>422</v>
      </c>
      <c r="C56" s="47" t="s">
        <v>410</v>
      </c>
      <c r="D56" s="47" t="s">
        <v>411</v>
      </c>
      <c r="E56" s="47" t="s">
        <v>31</v>
      </c>
      <c r="F56" s="47" t="s">
        <v>374</v>
      </c>
      <c r="G56" s="50">
        <f>A56+A57+A58</f>
        <v>145</v>
      </c>
    </row>
    <row r="57" spans="1:8">
      <c r="A57" s="47">
        <v>47</v>
      </c>
      <c r="B57" s="47">
        <v>426</v>
      </c>
      <c r="C57" s="47" t="s">
        <v>417</v>
      </c>
      <c r="D57" s="47" t="s">
        <v>418</v>
      </c>
      <c r="E57" s="47" t="s">
        <v>31</v>
      </c>
      <c r="F57" s="47" t="s">
        <v>374</v>
      </c>
      <c r="G57" s="50">
        <f>G56</f>
        <v>145</v>
      </c>
    </row>
    <row r="58" spans="1:8">
      <c r="A58" s="47">
        <v>54</v>
      </c>
      <c r="B58" s="47">
        <v>436</v>
      </c>
      <c r="C58" s="47" t="s">
        <v>434</v>
      </c>
      <c r="D58" s="47" t="s">
        <v>435</v>
      </c>
      <c r="E58" s="47" t="s">
        <v>31</v>
      </c>
      <c r="F58" s="47" t="s">
        <v>374</v>
      </c>
      <c r="G58" s="50">
        <f>+G57</f>
        <v>145</v>
      </c>
    </row>
    <row r="59" spans="1:8">
      <c r="A59" s="47">
        <v>55</v>
      </c>
      <c r="B59" s="47">
        <v>421</v>
      </c>
      <c r="C59" s="47" t="s">
        <v>408</v>
      </c>
      <c r="D59" s="47" t="s">
        <v>409</v>
      </c>
      <c r="E59" s="47" t="s">
        <v>31</v>
      </c>
      <c r="F59" s="47" t="s">
        <v>374</v>
      </c>
      <c r="G59" s="50">
        <f>A59+A60+A61</f>
        <v>168</v>
      </c>
    </row>
    <row r="60" spans="1:8">
      <c r="A60" s="47">
        <v>56</v>
      </c>
      <c r="B60" s="47">
        <v>419</v>
      </c>
      <c r="C60" s="47" t="s">
        <v>405</v>
      </c>
      <c r="D60" s="47" t="s">
        <v>406</v>
      </c>
      <c r="E60" s="47" t="s">
        <v>31</v>
      </c>
      <c r="F60" s="47" t="s">
        <v>374</v>
      </c>
      <c r="G60" s="50">
        <f>G59</f>
        <v>168</v>
      </c>
    </row>
    <row r="61" spans="1:8">
      <c r="A61" s="47">
        <v>57</v>
      </c>
      <c r="B61" s="47">
        <v>425</v>
      </c>
      <c r="C61" s="47" t="s">
        <v>415</v>
      </c>
      <c r="D61" s="47" t="s">
        <v>416</v>
      </c>
      <c r="E61" s="47" t="s">
        <v>31</v>
      </c>
      <c r="F61" s="47" t="s">
        <v>374</v>
      </c>
      <c r="G61" s="50">
        <f>+G60</f>
        <v>168</v>
      </c>
    </row>
    <row r="62" spans="1:8">
      <c r="A62" s="47">
        <v>58</v>
      </c>
      <c r="B62" s="47">
        <v>433</v>
      </c>
      <c r="C62" s="47" t="s">
        <v>430</v>
      </c>
      <c r="D62" s="47" t="s">
        <v>99</v>
      </c>
      <c r="E62" s="47" t="s">
        <v>31</v>
      </c>
      <c r="F62" s="47" t="s">
        <v>374</v>
      </c>
      <c r="G62" s="50">
        <f>A62+A63+A64</f>
        <v>177</v>
      </c>
    </row>
    <row r="63" spans="1:8">
      <c r="A63" s="47">
        <v>59</v>
      </c>
      <c r="B63" s="47">
        <v>424</v>
      </c>
      <c r="C63" s="47" t="s">
        <v>413</v>
      </c>
      <c r="D63" s="47" t="s">
        <v>414</v>
      </c>
      <c r="E63" s="47" t="s">
        <v>31</v>
      </c>
      <c r="F63" s="47" t="s">
        <v>374</v>
      </c>
      <c r="G63" s="50">
        <f>G62</f>
        <v>177</v>
      </c>
    </row>
    <row r="64" spans="1:8">
      <c r="A64" s="47">
        <v>60</v>
      </c>
      <c r="B64" s="47">
        <v>428</v>
      </c>
      <c r="C64" s="47" t="s">
        <v>421</v>
      </c>
      <c r="D64" s="47" t="s">
        <v>422</v>
      </c>
      <c r="E64" s="47" t="s">
        <v>31</v>
      </c>
      <c r="F64" s="47" t="s">
        <v>374</v>
      </c>
      <c r="G64" s="50">
        <f>+G63</f>
        <v>177</v>
      </c>
    </row>
    <row r="65" spans="1:7">
      <c r="A65" s="47"/>
      <c r="B65" s="47"/>
      <c r="C65" s="47"/>
      <c r="D65" s="47"/>
      <c r="E65" s="47"/>
      <c r="F65" s="47"/>
      <c r="G65" s="47">
        <f>+G64</f>
        <v>177</v>
      </c>
    </row>
    <row r="66" spans="1:7">
      <c r="A66" s="47"/>
      <c r="B66" s="47"/>
      <c r="C66" s="47"/>
      <c r="D66" s="47"/>
      <c r="E66" s="47"/>
      <c r="F66" s="47"/>
      <c r="G66" s="47">
        <f>A51+A52+A53</f>
        <v>135</v>
      </c>
    </row>
    <row r="67" spans="1:7">
      <c r="A67" s="47"/>
      <c r="B67" s="47"/>
      <c r="C67" s="47"/>
      <c r="D67" s="47"/>
      <c r="E67" s="47"/>
      <c r="F67" s="47"/>
      <c r="G67" s="47">
        <f>G66</f>
        <v>135</v>
      </c>
    </row>
    <row r="68" spans="1:7">
      <c r="A68" s="47"/>
      <c r="B68" s="47"/>
      <c r="C68" s="47"/>
      <c r="D68" s="47"/>
      <c r="E68" s="47"/>
      <c r="F68" s="47"/>
      <c r="G68" s="47">
        <f>+G67</f>
        <v>135</v>
      </c>
    </row>
    <row r="69" spans="1:7">
      <c r="A69" s="47"/>
      <c r="B69" s="47"/>
      <c r="C69" s="47"/>
      <c r="D69" s="47"/>
      <c r="E69" s="47"/>
      <c r="F69" s="47"/>
      <c r="G69" s="47" t="e">
        <f>A54+A55+"A#REF !"</f>
        <v>#VALUE!</v>
      </c>
    </row>
    <row r="70" spans="1:7">
      <c r="A70" s="47"/>
      <c r="B70" s="47"/>
      <c r="C70" s="47"/>
      <c r="D70" s="47"/>
      <c r="E70" s="47"/>
      <c r="F70" s="47"/>
      <c r="G70" s="47" t="e">
        <f>G69</f>
        <v>#VALUE!</v>
      </c>
    </row>
    <row r="71" spans="1:7">
      <c r="A71" s="47"/>
      <c r="B71" s="47"/>
      <c r="C71" s="47"/>
      <c r="D71" s="47"/>
      <c r="E71" s="47"/>
      <c r="F71" s="47"/>
      <c r="G71" s="47" t="e">
        <f>+G70</f>
        <v>#VALUE!</v>
      </c>
    </row>
    <row r="72" spans="1:7">
      <c r="A72" s="47"/>
      <c r="B72" s="47"/>
      <c r="C72" s="47"/>
      <c r="D72" s="47"/>
      <c r="E72" s="47"/>
      <c r="F72" s="47"/>
      <c r="G72" s="47" t="e">
        <f>"A#REF !"+A56+A57</f>
        <v>#VALUE!</v>
      </c>
    </row>
    <row r="73" spans="1:7">
      <c r="A73" s="47"/>
      <c r="B73" s="47"/>
      <c r="C73" s="47"/>
      <c r="D73" s="47"/>
      <c r="E73" s="47"/>
      <c r="F73" s="47"/>
      <c r="G73" s="47" t="e">
        <f>G72</f>
        <v>#VALUE!</v>
      </c>
    </row>
    <row r="74" spans="1:7">
      <c r="A74" s="47"/>
      <c r="B74" s="47"/>
      <c r="C74" s="47"/>
      <c r="D74" s="47"/>
      <c r="E74" s="47"/>
      <c r="F74" s="47"/>
      <c r="G74" s="47" t="e">
        <f>+G73</f>
        <v>#VALUE!</v>
      </c>
    </row>
    <row r="75" spans="1:7">
      <c r="A75" s="47"/>
      <c r="B75" s="47"/>
      <c r="C75" s="47"/>
      <c r="D75" s="47"/>
      <c r="E75" s="47"/>
      <c r="F75" s="47"/>
      <c r="G75" s="47" t="e">
        <f>A58+"A#REF !"+A59</f>
        <v>#VALUE!</v>
      </c>
    </row>
    <row r="76" spans="1:7">
      <c r="A76" s="47"/>
      <c r="B76" s="47"/>
      <c r="C76" s="47"/>
      <c r="D76" s="47"/>
      <c r="E76" s="47"/>
      <c r="F76" s="47"/>
      <c r="G76" s="47" t="e">
        <f>G75</f>
        <v>#VALUE!</v>
      </c>
    </row>
    <row r="77" spans="1:7">
      <c r="A77" s="47"/>
      <c r="B77" s="47"/>
      <c r="C77" s="47"/>
      <c r="D77" s="47"/>
      <c r="E77" s="47"/>
      <c r="F77" s="47"/>
      <c r="G77" s="47" t="e">
        <f>+G76</f>
        <v>#VALUE!</v>
      </c>
    </row>
    <row r="78" spans="1:7">
      <c r="A78" s="47"/>
      <c r="B78" s="47"/>
      <c r="C78" s="47"/>
      <c r="D78" s="47"/>
      <c r="E78" s="47"/>
      <c r="F78" s="47"/>
      <c r="G78" s="47">
        <f>A60+A61+A62</f>
        <v>171</v>
      </c>
    </row>
    <row r="79" spans="1:7">
      <c r="A79" s="47"/>
      <c r="B79" s="47"/>
      <c r="C79" s="47"/>
      <c r="D79" s="47"/>
      <c r="E79" s="47"/>
      <c r="F79" s="47"/>
      <c r="G79" s="47">
        <f>G78</f>
        <v>171</v>
      </c>
    </row>
    <row r="80" spans="1:7">
      <c r="A80" s="47"/>
      <c r="B80" s="47"/>
      <c r="C80" s="47"/>
      <c r="D80" s="47"/>
      <c r="E80" s="47"/>
      <c r="F80" s="47"/>
      <c r="G80" s="47">
        <f>+G79</f>
        <v>171</v>
      </c>
    </row>
    <row r="81" spans="1:7">
      <c r="A81" s="47"/>
      <c r="B81" s="47"/>
      <c r="C81" s="47"/>
      <c r="D81" s="47"/>
      <c r="E81" s="47"/>
      <c r="F81" s="47"/>
      <c r="G81" s="47">
        <f>A63+A64+A65</f>
        <v>119</v>
      </c>
    </row>
    <row r="82" spans="1:7">
      <c r="A82" s="47"/>
      <c r="B82" s="47"/>
      <c r="C82" s="47"/>
      <c r="D82" s="47"/>
      <c r="E82" s="47"/>
      <c r="F82" s="47"/>
      <c r="G82" s="47">
        <f>G81</f>
        <v>119</v>
      </c>
    </row>
    <row r="83" spans="1:7">
      <c r="A83" s="47"/>
      <c r="B83" s="47"/>
      <c r="C83" s="47"/>
      <c r="D83" s="47"/>
      <c r="E83" s="47"/>
      <c r="F83" s="47"/>
      <c r="G83" s="47">
        <f>+G82</f>
        <v>119</v>
      </c>
    </row>
    <row r="84" spans="1:7">
      <c r="A84" s="47"/>
      <c r="B84" s="47"/>
      <c r="C84" s="47"/>
      <c r="D84" s="47"/>
      <c r="E84" s="47"/>
      <c r="F84" s="47"/>
      <c r="G84" s="47">
        <f>A66+A67+A68</f>
        <v>0</v>
      </c>
    </row>
    <row r="85" spans="1:7">
      <c r="A85" s="47"/>
      <c r="B85" s="47"/>
      <c r="C85" s="47"/>
      <c r="D85" s="47"/>
      <c r="E85" s="47"/>
      <c r="F85" s="47"/>
      <c r="G85" s="47">
        <f>G84</f>
        <v>0</v>
      </c>
    </row>
    <row r="86" spans="1:7">
      <c r="A86" s="47"/>
      <c r="B86" s="47"/>
      <c r="C86" s="47"/>
      <c r="D86" s="47"/>
      <c r="E86" s="47"/>
      <c r="F86" s="47"/>
      <c r="G86" s="47">
        <f>+G85</f>
        <v>0</v>
      </c>
    </row>
    <row r="87" spans="1:7">
      <c r="A87" s="47"/>
      <c r="B87" s="47"/>
      <c r="C87" s="47"/>
      <c r="D87" s="47"/>
      <c r="E87" s="47"/>
      <c r="F87" s="47"/>
      <c r="G87" s="47">
        <f>A69+A70+A71</f>
        <v>0</v>
      </c>
    </row>
    <row r="88" spans="1:7">
      <c r="A88" s="47"/>
      <c r="B88" s="47"/>
      <c r="C88" s="47"/>
      <c r="D88" s="47"/>
      <c r="E88" s="47"/>
      <c r="F88" s="47"/>
      <c r="G88" s="47">
        <f>G87</f>
        <v>0</v>
      </c>
    </row>
    <row r="89" spans="1:7">
      <c r="A89" s="47"/>
      <c r="B89" s="47"/>
      <c r="C89" s="47"/>
      <c r="D89" s="47"/>
      <c r="E89" s="47"/>
      <c r="F89" s="47"/>
      <c r="G89" s="47">
        <f>+G88</f>
        <v>0</v>
      </c>
    </row>
    <row r="90" spans="1:7">
      <c r="A90" s="47"/>
      <c r="B90" s="47"/>
      <c r="C90" s="47"/>
      <c r="D90" s="47"/>
      <c r="E90" s="47"/>
      <c r="F90" s="47"/>
      <c r="G90" s="47">
        <f>A72+A73+A74</f>
        <v>0</v>
      </c>
    </row>
    <row r="91" spans="1:7">
      <c r="A91" s="47"/>
      <c r="B91" s="47"/>
      <c r="C91" s="47"/>
      <c r="D91" s="47"/>
      <c r="E91" s="47"/>
      <c r="F91" s="47"/>
      <c r="G91" s="47">
        <f>G90</f>
        <v>0</v>
      </c>
    </row>
    <row r="92" spans="1:7">
      <c r="A92" s="47"/>
      <c r="B92" s="47"/>
      <c r="C92" s="47"/>
      <c r="D92" s="47"/>
      <c r="E92" s="47"/>
      <c r="F92" s="47"/>
      <c r="G92" s="47">
        <f>+G91</f>
        <v>0</v>
      </c>
    </row>
    <row r="93" spans="1:7">
      <c r="A93" s="47"/>
      <c r="B93" s="47"/>
      <c r="C93" s="47"/>
      <c r="D93" s="47"/>
      <c r="E93" s="47"/>
      <c r="F93" s="47"/>
      <c r="G93" s="47">
        <f>A75+A76+A77</f>
        <v>0</v>
      </c>
    </row>
    <row r="94" spans="1:7">
      <c r="A94" s="47"/>
      <c r="B94" s="47"/>
      <c r="C94" s="47"/>
      <c r="D94" s="47"/>
      <c r="E94" s="47"/>
      <c r="F94" s="47"/>
      <c r="G94" s="47">
        <f>G93</f>
        <v>0</v>
      </c>
    </row>
    <row r="95" spans="1:7">
      <c r="A95" s="47"/>
      <c r="B95" s="47"/>
      <c r="C95" s="47"/>
      <c r="D95" s="47"/>
      <c r="E95" s="47"/>
      <c r="F95" s="47"/>
      <c r="G95" s="47">
        <f>+G94</f>
        <v>0</v>
      </c>
    </row>
    <row r="96" spans="1:7">
      <c r="A96" s="47"/>
      <c r="B96" s="47"/>
      <c r="C96" s="47"/>
      <c r="D96" s="47"/>
      <c r="E96" s="47"/>
      <c r="F96" s="47"/>
      <c r="G96" s="47">
        <f>A78+A79+A80</f>
        <v>0</v>
      </c>
    </row>
    <row r="97" spans="1:7">
      <c r="A97" s="47"/>
      <c r="B97" s="47"/>
      <c r="C97" s="47"/>
      <c r="D97" s="47"/>
      <c r="E97" s="47"/>
      <c r="F97" s="47"/>
      <c r="G97" s="47">
        <f>G96</f>
        <v>0</v>
      </c>
    </row>
    <row r="98" spans="1:7">
      <c r="A98" s="47"/>
      <c r="B98" s="47"/>
      <c r="C98" s="47"/>
      <c r="D98" s="47"/>
      <c r="E98" s="47"/>
      <c r="F98" s="47"/>
      <c r="G98" s="47">
        <f>+G97</f>
        <v>0</v>
      </c>
    </row>
    <row r="99" spans="1:7">
      <c r="A99" s="47"/>
      <c r="B99" s="47"/>
      <c r="C99" s="47"/>
      <c r="D99" s="47"/>
      <c r="E99" s="47"/>
      <c r="F99" s="47"/>
      <c r="G99" s="47">
        <f>A81+A82+A83</f>
        <v>0</v>
      </c>
    </row>
    <row r="100" spans="1:7">
      <c r="A100" s="47"/>
      <c r="B100" s="47"/>
      <c r="C100" s="47"/>
      <c r="D100" s="47"/>
      <c r="E100" s="47"/>
      <c r="F100" s="47"/>
      <c r="G100" s="47">
        <f>G99</f>
        <v>0</v>
      </c>
    </row>
    <row r="101" spans="1:7">
      <c r="A101" s="47"/>
      <c r="B101" s="47"/>
      <c r="C101" s="47"/>
      <c r="D101" s="47"/>
      <c r="E101" s="47"/>
      <c r="F101" s="47"/>
      <c r="G101" s="47">
        <f>+G100</f>
        <v>0</v>
      </c>
    </row>
    <row r="102" spans="1:7">
      <c r="A102" s="47"/>
      <c r="B102" s="47"/>
      <c r="C102" s="47"/>
      <c r="D102" s="47"/>
      <c r="E102" s="47"/>
      <c r="F102" s="47"/>
      <c r="G102" s="47">
        <f>A84+A85+A86</f>
        <v>0</v>
      </c>
    </row>
    <row r="103" spans="1:7">
      <c r="A103" s="47"/>
      <c r="B103" s="47"/>
      <c r="C103" s="47"/>
      <c r="D103" s="47"/>
      <c r="E103" s="47"/>
      <c r="F103" s="47"/>
      <c r="G103" s="47">
        <f>G102</f>
        <v>0</v>
      </c>
    </row>
    <row r="104" spans="1:7">
      <c r="A104" s="47"/>
      <c r="B104" s="47"/>
      <c r="C104" s="47"/>
      <c r="D104" s="47"/>
      <c r="E104" s="47"/>
      <c r="F104" s="47"/>
      <c r="G104" s="47">
        <f>+G103</f>
        <v>0</v>
      </c>
    </row>
    <row r="105" spans="1:7">
      <c r="A105" s="47"/>
      <c r="B105" s="47"/>
      <c r="C105" s="47"/>
      <c r="D105" s="47"/>
      <c r="E105" s="47"/>
      <c r="F105" s="47"/>
      <c r="G105" s="47">
        <f>A87+A88+A89</f>
        <v>0</v>
      </c>
    </row>
    <row r="106" spans="1:7">
      <c r="A106" s="47"/>
      <c r="B106" s="47"/>
      <c r="C106" s="47"/>
      <c r="D106" s="47"/>
      <c r="E106" s="47"/>
      <c r="F106" s="47"/>
      <c r="G106" s="47">
        <f>G105</f>
        <v>0</v>
      </c>
    </row>
    <row r="107" spans="1:7">
      <c r="A107" s="47"/>
      <c r="B107" s="47"/>
      <c r="C107" s="47"/>
      <c r="D107" s="47"/>
      <c r="E107" s="47"/>
      <c r="F107" s="47"/>
      <c r="G107" s="47">
        <f>+G106</f>
        <v>0</v>
      </c>
    </row>
    <row r="108" spans="1:7">
      <c r="A108" s="47"/>
      <c r="B108" s="47"/>
      <c r="C108" s="47"/>
      <c r="D108" s="47"/>
      <c r="E108" s="47"/>
      <c r="F108" s="47"/>
      <c r="G108" s="47">
        <f>A90+A91+A92</f>
        <v>0</v>
      </c>
    </row>
    <row r="109" spans="1:7">
      <c r="A109" s="47"/>
      <c r="B109" s="47"/>
      <c r="C109" s="47"/>
      <c r="D109" s="47"/>
      <c r="E109" s="47"/>
      <c r="F109" s="47"/>
      <c r="G109" s="47">
        <f>G108</f>
        <v>0</v>
      </c>
    </row>
    <row r="110" spans="1:7">
      <c r="A110" s="47"/>
      <c r="B110" s="47"/>
      <c r="C110" s="47"/>
      <c r="D110" s="47"/>
      <c r="E110" s="47"/>
      <c r="F110" s="47"/>
      <c r="G110" s="47">
        <f>+G109</f>
        <v>0</v>
      </c>
    </row>
    <row r="111" spans="1:7">
      <c r="A111" s="47"/>
      <c r="B111" s="47"/>
      <c r="C111" s="47"/>
      <c r="D111" s="47"/>
      <c r="E111" s="47"/>
      <c r="F111" s="47"/>
      <c r="G111" s="47">
        <f>A93+A94+A95</f>
        <v>0</v>
      </c>
    </row>
    <row r="112" spans="1:7">
      <c r="A112" s="47"/>
      <c r="B112" s="47"/>
      <c r="C112" s="47"/>
      <c r="D112" s="47"/>
      <c r="E112" s="47"/>
      <c r="F112" s="47"/>
      <c r="G112" s="47">
        <f>G111</f>
        <v>0</v>
      </c>
    </row>
    <row r="113" spans="1:7">
      <c r="A113" s="47"/>
      <c r="B113" s="47"/>
      <c r="C113" s="47"/>
      <c r="D113" s="47"/>
      <c r="E113" s="47"/>
      <c r="F113" s="47"/>
      <c r="G113" s="47">
        <f>+G112</f>
        <v>0</v>
      </c>
    </row>
    <row r="114" spans="1:7">
      <c r="A114" s="47"/>
      <c r="B114" s="47"/>
      <c r="C114" s="47"/>
      <c r="D114" s="47"/>
      <c r="E114" s="47"/>
      <c r="F114" s="47"/>
      <c r="G114" s="47">
        <f>A96+A97+A98</f>
        <v>0</v>
      </c>
    </row>
    <row r="115" spans="1:7">
      <c r="A115" s="47"/>
      <c r="B115" s="47"/>
      <c r="C115" s="47"/>
      <c r="D115" s="47"/>
      <c r="E115" s="47"/>
      <c r="F115" s="47"/>
      <c r="G115" s="47">
        <f>G114</f>
        <v>0</v>
      </c>
    </row>
    <row r="116" spans="1:7">
      <c r="A116" s="47"/>
      <c r="B116" s="47"/>
      <c r="C116" s="47"/>
      <c r="D116" s="47"/>
      <c r="E116" s="47"/>
      <c r="F116" s="47"/>
      <c r="G116" s="47">
        <f>+G115</f>
        <v>0</v>
      </c>
    </row>
    <row r="117" spans="1:7">
      <c r="A117" s="47"/>
      <c r="B117" s="47"/>
      <c r="C117" s="47"/>
      <c r="D117" s="47"/>
      <c r="E117" s="47"/>
      <c r="F117" s="47"/>
      <c r="G117" s="47">
        <f>A99+A100+A101</f>
        <v>0</v>
      </c>
    </row>
    <row r="118" spans="1:7">
      <c r="A118" s="47"/>
      <c r="B118" s="47"/>
      <c r="C118" s="47"/>
      <c r="D118" s="47"/>
      <c r="E118" s="47"/>
      <c r="F118" s="47"/>
      <c r="G118" s="47">
        <f>G117</f>
        <v>0</v>
      </c>
    </row>
    <row r="119" spans="1:7">
      <c r="A119" s="47"/>
      <c r="B119" s="47"/>
      <c r="C119" s="47"/>
      <c r="D119" s="47"/>
      <c r="E119" s="47"/>
      <c r="F119" s="47"/>
      <c r="G119" s="47">
        <f>+G118</f>
        <v>0</v>
      </c>
    </row>
    <row r="120" spans="1:7">
      <c r="A120" s="47"/>
      <c r="B120" s="47"/>
      <c r="C120" s="47"/>
      <c r="D120" s="47"/>
      <c r="E120" s="47"/>
      <c r="F120" s="47"/>
      <c r="G120" s="47">
        <f>A102+A103+A104</f>
        <v>0</v>
      </c>
    </row>
    <row r="121" spans="1:7">
      <c r="A121" s="47"/>
      <c r="B121" s="47"/>
      <c r="C121" s="47"/>
      <c r="D121" s="47"/>
      <c r="E121" s="47"/>
      <c r="F121" s="47"/>
      <c r="G121" s="47">
        <f>G120</f>
        <v>0</v>
      </c>
    </row>
    <row r="122" spans="1:7">
      <c r="A122" s="47"/>
      <c r="B122" s="47"/>
      <c r="C122" s="47"/>
      <c r="D122" s="47"/>
      <c r="E122" s="47"/>
      <c r="F122" s="47"/>
      <c r="G122" s="47">
        <f>+G121</f>
        <v>0</v>
      </c>
    </row>
    <row r="123" spans="1:7">
      <c r="A123" s="47"/>
      <c r="B123" s="47"/>
      <c r="C123" s="47"/>
      <c r="D123" s="47"/>
      <c r="E123" s="47"/>
      <c r="F123" s="47"/>
      <c r="G123" s="47">
        <f>A105+A106+A107</f>
        <v>0</v>
      </c>
    </row>
    <row r="124" spans="1:7">
      <c r="A124" s="47"/>
      <c r="B124" s="47"/>
      <c r="C124" s="47"/>
      <c r="D124" s="47"/>
      <c r="E124" s="47"/>
      <c r="F124" s="47"/>
      <c r="G124" s="47">
        <f>G123</f>
        <v>0</v>
      </c>
    </row>
    <row r="125" spans="1:7">
      <c r="A125" s="47"/>
      <c r="B125" s="47"/>
      <c r="C125" s="47"/>
      <c r="D125" s="47"/>
      <c r="E125" s="47"/>
      <c r="F125" s="47"/>
      <c r="G125" s="47">
        <f>+G124</f>
        <v>0</v>
      </c>
    </row>
    <row r="126" spans="1:7">
      <c r="A126" s="47"/>
      <c r="B126" s="47"/>
      <c r="C126" s="47"/>
      <c r="D126" s="47"/>
      <c r="E126" s="47"/>
      <c r="F126" s="47"/>
      <c r="G126" s="47">
        <f>A108+A109+A110</f>
        <v>0</v>
      </c>
    </row>
    <row r="127" spans="1:7">
      <c r="A127" s="47"/>
      <c r="B127" s="47"/>
      <c r="C127" s="47"/>
      <c r="D127" s="47"/>
      <c r="E127" s="47"/>
      <c r="F127" s="47"/>
      <c r="G127" s="47">
        <f>G126</f>
        <v>0</v>
      </c>
    </row>
    <row r="128" spans="1:7">
      <c r="A128" s="47"/>
      <c r="B128" s="47"/>
      <c r="C128" s="47"/>
      <c r="D128" s="47"/>
      <c r="E128" s="47"/>
      <c r="F128" s="47"/>
      <c r="G128" s="47">
        <f>+G127</f>
        <v>0</v>
      </c>
    </row>
    <row r="129" spans="1:7">
      <c r="A129" s="47"/>
      <c r="B129" s="47"/>
      <c r="C129" s="47"/>
      <c r="D129" s="47"/>
      <c r="E129" s="47"/>
      <c r="F129" s="47"/>
      <c r="G129" s="47">
        <f>A111+A112+A113</f>
        <v>0</v>
      </c>
    </row>
    <row r="130" spans="1:7">
      <c r="A130" s="47"/>
      <c r="B130" s="47"/>
      <c r="C130" s="47"/>
      <c r="D130" s="47"/>
      <c r="E130" s="47"/>
      <c r="F130" s="47"/>
      <c r="G130" s="47">
        <f>G129</f>
        <v>0</v>
      </c>
    </row>
    <row r="131" spans="1:7">
      <c r="A131" s="47"/>
      <c r="B131" s="47"/>
      <c r="C131" s="47"/>
      <c r="D131" s="47"/>
      <c r="E131" s="47"/>
      <c r="F131" s="47"/>
      <c r="G131" s="47">
        <f>+G130</f>
        <v>0</v>
      </c>
    </row>
    <row r="132" spans="1:7">
      <c r="A132" s="47"/>
      <c r="B132" s="47"/>
      <c r="C132" s="47"/>
      <c r="D132" s="47"/>
      <c r="E132" s="47"/>
      <c r="F132" s="47"/>
      <c r="G132" s="47">
        <f>A114+A115+A116</f>
        <v>0</v>
      </c>
    </row>
    <row r="133" spans="1:7">
      <c r="A133" s="47"/>
      <c r="B133" s="47"/>
      <c r="C133" s="47"/>
      <c r="D133" s="47"/>
      <c r="E133" s="47"/>
      <c r="F133" s="47"/>
      <c r="G133" s="47">
        <f>G132</f>
        <v>0</v>
      </c>
    </row>
    <row r="134" spans="1:7">
      <c r="A134" s="47"/>
      <c r="B134" s="47"/>
      <c r="C134" s="47"/>
      <c r="D134" s="47"/>
      <c r="E134" s="47"/>
      <c r="F134" s="47"/>
      <c r="G134" s="47">
        <f>+G133</f>
        <v>0</v>
      </c>
    </row>
    <row r="135" spans="1:7">
      <c r="A135" s="47"/>
      <c r="B135" s="47"/>
      <c r="C135" s="47"/>
      <c r="D135" s="47"/>
      <c r="E135" s="47"/>
      <c r="F135" s="47"/>
      <c r="G135" s="47">
        <f>A117+A118+A119</f>
        <v>0</v>
      </c>
    </row>
    <row r="136" spans="1:7">
      <c r="A136" s="47"/>
      <c r="B136" s="47"/>
      <c r="C136" s="47"/>
      <c r="D136" s="47"/>
      <c r="E136" s="47"/>
      <c r="F136" s="47"/>
      <c r="G136" s="47">
        <f>G135</f>
        <v>0</v>
      </c>
    </row>
    <row r="137" spans="1:7">
      <c r="A137" s="47"/>
      <c r="B137" s="47"/>
      <c r="C137" s="47"/>
      <c r="D137" s="47"/>
      <c r="E137" s="47"/>
      <c r="F137" s="47"/>
      <c r="G137" s="47">
        <f>+G136</f>
        <v>0</v>
      </c>
    </row>
    <row r="138" spans="1:7">
      <c r="A138" s="47"/>
      <c r="B138" s="47"/>
      <c r="C138" s="47"/>
      <c r="D138" s="47"/>
      <c r="E138" s="47"/>
      <c r="F138" s="47"/>
      <c r="G138" s="47">
        <f>A120+A121+A122</f>
        <v>0</v>
      </c>
    </row>
    <row r="139" spans="1:7">
      <c r="A139" s="47"/>
      <c r="B139" s="47"/>
      <c r="C139" s="47"/>
      <c r="D139" s="47"/>
      <c r="E139" s="47"/>
      <c r="F139" s="47"/>
      <c r="G139" s="47">
        <f>G138</f>
        <v>0</v>
      </c>
    </row>
    <row r="140" spans="1:7">
      <c r="A140" s="47"/>
      <c r="B140" s="47"/>
      <c r="C140" s="47"/>
      <c r="D140" s="47"/>
      <c r="E140" s="47"/>
      <c r="F140" s="47"/>
      <c r="G140" s="47">
        <f>+G139</f>
        <v>0</v>
      </c>
    </row>
    <row r="141" spans="1:7">
      <c r="A141" s="47"/>
      <c r="B141" s="47"/>
      <c r="C141" s="47"/>
      <c r="D141" s="47"/>
      <c r="E141" s="47"/>
      <c r="F141" s="47"/>
      <c r="G141" s="47">
        <f>A123+A124+A125</f>
        <v>0</v>
      </c>
    </row>
    <row r="142" spans="1:7">
      <c r="A142" s="47"/>
      <c r="B142" s="47"/>
      <c r="C142" s="47"/>
      <c r="D142" s="47"/>
      <c r="E142" s="47"/>
      <c r="F142" s="47"/>
      <c r="G142" s="47">
        <f>G141</f>
        <v>0</v>
      </c>
    </row>
    <row r="143" spans="1:7">
      <c r="A143" s="47"/>
      <c r="B143" s="47"/>
      <c r="C143" s="47"/>
      <c r="D143" s="47"/>
      <c r="E143" s="47"/>
      <c r="F143" s="47"/>
      <c r="G143" s="47">
        <f>+G142</f>
        <v>0</v>
      </c>
    </row>
    <row r="144" spans="1:7">
      <c r="A144" s="47"/>
      <c r="B144" s="47"/>
      <c r="C144" s="47"/>
      <c r="D144" s="47"/>
      <c r="E144" s="47"/>
      <c r="F144" s="47"/>
      <c r="G144" s="47">
        <f>A126+A127+A128</f>
        <v>0</v>
      </c>
    </row>
    <row r="145" spans="1:7">
      <c r="A145" s="47"/>
      <c r="B145" s="47"/>
      <c r="C145" s="47"/>
      <c r="D145" s="47"/>
      <c r="E145" s="47"/>
      <c r="F145" s="47"/>
      <c r="G145" s="47">
        <f>G144</f>
        <v>0</v>
      </c>
    </row>
    <row r="146" spans="1:7">
      <c r="A146" s="47"/>
      <c r="B146" s="47"/>
      <c r="C146" s="47"/>
      <c r="D146" s="47"/>
      <c r="E146" s="47"/>
      <c r="F146" s="47"/>
      <c r="G146" s="47">
        <f>+G145</f>
        <v>0</v>
      </c>
    </row>
    <row r="147" spans="1:7">
      <c r="A147" s="47"/>
      <c r="B147" s="47"/>
      <c r="C147" s="47"/>
      <c r="D147" s="47"/>
      <c r="E147" s="47"/>
      <c r="F147" s="47"/>
      <c r="G147" s="47">
        <f>A129+A130+A131</f>
        <v>0</v>
      </c>
    </row>
    <row r="148" spans="1:7">
      <c r="A148" s="47"/>
      <c r="B148" s="47"/>
      <c r="C148" s="47"/>
      <c r="D148" s="47"/>
      <c r="E148" s="47"/>
      <c r="F148" s="47"/>
      <c r="G148" s="47">
        <f>G147</f>
        <v>0</v>
      </c>
    </row>
    <row r="149" spans="1:7">
      <c r="A149" s="47"/>
      <c r="B149" s="47"/>
      <c r="C149" s="47"/>
      <c r="D149" s="47"/>
      <c r="E149" s="47"/>
      <c r="F149" s="47"/>
      <c r="G149" s="47">
        <f>+G148</f>
        <v>0</v>
      </c>
    </row>
    <row r="150" spans="1:7">
      <c r="A150" s="47"/>
      <c r="B150" s="47"/>
      <c r="C150" s="47"/>
      <c r="D150" s="47"/>
      <c r="E150" s="47"/>
      <c r="F150" s="47"/>
      <c r="G150" s="47">
        <f>A132+A133+A134</f>
        <v>0</v>
      </c>
    </row>
    <row r="151" spans="1:7">
      <c r="A151" s="47"/>
      <c r="B151" s="47"/>
      <c r="C151" s="47"/>
      <c r="D151" s="47"/>
      <c r="E151" s="47"/>
      <c r="F151" s="47"/>
      <c r="G151" s="47">
        <f>G150</f>
        <v>0</v>
      </c>
    </row>
    <row r="152" spans="1:7">
      <c r="A152" s="47"/>
      <c r="B152" s="47"/>
      <c r="C152" s="47"/>
      <c r="D152" s="47"/>
      <c r="E152" s="47"/>
      <c r="F152" s="47"/>
      <c r="G152" s="47">
        <f>+G151</f>
        <v>0</v>
      </c>
    </row>
    <row r="153" spans="1:7">
      <c r="A153" s="47"/>
      <c r="B153" s="47"/>
      <c r="C153" s="47"/>
      <c r="D153" s="47"/>
      <c r="E153" s="47"/>
      <c r="F153" s="47"/>
      <c r="G153" s="47">
        <f>A135+A136+A137</f>
        <v>0</v>
      </c>
    </row>
    <row r="154" spans="1:7">
      <c r="A154" s="47"/>
      <c r="B154" s="47"/>
      <c r="C154" s="47"/>
      <c r="D154" s="47"/>
      <c r="E154" s="47"/>
      <c r="F154" s="47"/>
      <c r="G154" s="47">
        <f>G153</f>
        <v>0</v>
      </c>
    </row>
    <row r="155" spans="1:7">
      <c r="A155" s="47"/>
      <c r="B155" s="47"/>
      <c r="C155" s="47"/>
      <c r="D155" s="47"/>
      <c r="E155" s="47"/>
      <c r="F155" s="47"/>
      <c r="G155" s="47">
        <f>+G154</f>
        <v>0</v>
      </c>
    </row>
    <row r="156" spans="1:7">
      <c r="A156" s="47"/>
      <c r="B156" s="47"/>
      <c r="C156" s="47"/>
      <c r="D156" s="47"/>
      <c r="E156" s="47"/>
      <c r="F156" s="47"/>
      <c r="G156" s="47">
        <f>A138+A139+A140</f>
        <v>0</v>
      </c>
    </row>
    <row r="157" spans="1:7">
      <c r="A157" s="47"/>
      <c r="B157" s="47"/>
      <c r="C157" s="47"/>
      <c r="D157" s="47"/>
      <c r="E157" s="47"/>
      <c r="F157" s="47"/>
      <c r="G157" s="47">
        <f>G156</f>
        <v>0</v>
      </c>
    </row>
    <row r="158" spans="1:7">
      <c r="A158" s="47"/>
      <c r="B158" s="47"/>
      <c r="C158" s="47"/>
      <c r="D158" s="47"/>
      <c r="E158" s="47"/>
      <c r="F158" s="47"/>
      <c r="G158" s="47">
        <f>+G157</f>
        <v>0</v>
      </c>
    </row>
    <row r="159" spans="1:7">
      <c r="A159" s="47"/>
      <c r="B159" s="47"/>
      <c r="C159" s="47"/>
      <c r="D159" s="47"/>
      <c r="E159" s="47"/>
      <c r="F159" s="47"/>
      <c r="G159" s="47">
        <f>A141+A142+A143</f>
        <v>0</v>
      </c>
    </row>
    <row r="160" spans="1:7">
      <c r="A160" s="47"/>
      <c r="B160" s="47"/>
      <c r="C160" s="47"/>
      <c r="D160" s="47"/>
      <c r="E160" s="47"/>
      <c r="F160" s="47"/>
      <c r="G160" s="47">
        <f>G159</f>
        <v>0</v>
      </c>
    </row>
    <row r="161" spans="1:7">
      <c r="A161" s="47"/>
      <c r="B161" s="47"/>
      <c r="C161" s="47"/>
      <c r="D161" s="47"/>
      <c r="E161" s="47"/>
      <c r="F161" s="47"/>
      <c r="G161" s="47">
        <f>+G160</f>
        <v>0</v>
      </c>
    </row>
    <row r="162" spans="1:7">
      <c r="A162" s="47"/>
      <c r="B162" s="47"/>
      <c r="C162" s="47"/>
      <c r="D162" s="47"/>
      <c r="E162" s="47"/>
      <c r="F162" s="47"/>
      <c r="G162" s="47">
        <f>A144+A145+A146</f>
        <v>0</v>
      </c>
    </row>
    <row r="163" spans="1:7">
      <c r="A163" s="47"/>
      <c r="B163" s="47"/>
      <c r="C163" s="47"/>
      <c r="D163" s="47"/>
      <c r="E163" s="47"/>
      <c r="F163" s="47"/>
      <c r="G163" s="47">
        <f>G162</f>
        <v>0</v>
      </c>
    </row>
    <row r="164" spans="1:7">
      <c r="A164" s="47"/>
      <c r="B164" s="47"/>
      <c r="C164" s="47"/>
      <c r="D164" s="47"/>
      <c r="E164" s="47"/>
      <c r="F164" s="47"/>
      <c r="G164" s="47">
        <f>+G163</f>
        <v>0</v>
      </c>
    </row>
    <row r="165" spans="1:7">
      <c r="A165" s="47"/>
      <c r="B165" s="47"/>
      <c r="C165" s="47"/>
      <c r="D165" s="47"/>
      <c r="E165" s="47"/>
      <c r="F165" s="47"/>
      <c r="G165" s="47">
        <f>A147+A148+A149</f>
        <v>0</v>
      </c>
    </row>
    <row r="166" spans="1:7">
      <c r="A166" s="47"/>
      <c r="B166" s="47"/>
      <c r="C166" s="47"/>
      <c r="D166" s="47"/>
      <c r="E166" s="47"/>
      <c r="F166" s="47"/>
      <c r="G166" s="47">
        <f>G165</f>
        <v>0</v>
      </c>
    </row>
    <row r="167" spans="1:7">
      <c r="A167" s="47"/>
      <c r="B167" s="47"/>
      <c r="C167" s="47"/>
      <c r="D167" s="47"/>
      <c r="E167" s="47"/>
      <c r="F167" s="47"/>
      <c r="G167" s="47">
        <f>+G166</f>
        <v>0</v>
      </c>
    </row>
    <row r="168" spans="1:7">
      <c r="A168" s="47"/>
      <c r="B168" s="47"/>
      <c r="C168" s="47"/>
      <c r="D168" s="47"/>
      <c r="E168" s="47"/>
      <c r="F168" s="47"/>
      <c r="G168" s="47">
        <f>A150+A151+A152</f>
        <v>0</v>
      </c>
    </row>
    <row r="169" spans="1:7">
      <c r="A169" s="47"/>
      <c r="B169" s="47"/>
      <c r="C169" s="47"/>
      <c r="D169" s="47"/>
      <c r="E169" s="47"/>
      <c r="F169" s="47"/>
      <c r="G169" s="47">
        <f>G168</f>
        <v>0</v>
      </c>
    </row>
    <row r="170" spans="1:7">
      <c r="A170" s="47"/>
      <c r="B170" s="47"/>
      <c r="C170" s="47"/>
      <c r="D170" s="47"/>
      <c r="E170" s="47"/>
      <c r="F170" s="47"/>
      <c r="G170" s="47">
        <f>+G169</f>
        <v>0</v>
      </c>
    </row>
    <row r="171" spans="1:7">
      <c r="A171" s="47"/>
      <c r="B171" s="47"/>
      <c r="C171" s="47"/>
      <c r="D171" s="47"/>
      <c r="E171" s="47"/>
      <c r="F171" s="47"/>
      <c r="G171" s="47">
        <f>A153+A154+A155</f>
        <v>0</v>
      </c>
    </row>
    <row r="172" spans="1:7">
      <c r="A172" s="47"/>
      <c r="B172" s="47"/>
      <c r="C172" s="47"/>
      <c r="D172" s="47"/>
      <c r="E172" s="47"/>
      <c r="F172" s="47"/>
      <c r="G172" s="47">
        <f>G171</f>
        <v>0</v>
      </c>
    </row>
    <row r="173" spans="1:7">
      <c r="A173" s="47"/>
      <c r="B173" s="47"/>
      <c r="C173" s="47"/>
      <c r="D173" s="47"/>
      <c r="E173" s="47"/>
      <c r="F173" s="47"/>
      <c r="G173" s="47">
        <f>+G172</f>
        <v>0</v>
      </c>
    </row>
    <row r="174" spans="1:7">
      <c r="A174" s="47"/>
      <c r="B174" s="47"/>
      <c r="C174" s="47"/>
      <c r="D174" s="47"/>
      <c r="E174" s="47"/>
      <c r="F174" s="47"/>
      <c r="G174" s="47">
        <f>A156+A157+A158</f>
        <v>0</v>
      </c>
    </row>
    <row r="175" spans="1:7">
      <c r="A175" s="47"/>
      <c r="B175" s="47"/>
      <c r="C175" s="47"/>
      <c r="D175" s="47"/>
      <c r="E175" s="47"/>
      <c r="F175" s="47"/>
      <c r="G175" s="47">
        <f>G174</f>
        <v>0</v>
      </c>
    </row>
    <row r="176" spans="1:7">
      <c r="A176" s="47"/>
      <c r="B176" s="47"/>
      <c r="C176" s="47"/>
      <c r="D176" s="47"/>
      <c r="E176" s="47"/>
      <c r="F176" s="47"/>
      <c r="G176" s="47">
        <f>+G175</f>
        <v>0</v>
      </c>
    </row>
    <row r="177" spans="1:7">
      <c r="A177" s="47"/>
      <c r="B177" s="47"/>
      <c r="C177" s="47"/>
      <c r="D177" s="47"/>
      <c r="E177" s="47"/>
      <c r="F177" s="47"/>
      <c r="G177" s="47">
        <f>A159+A160+A161</f>
        <v>0</v>
      </c>
    </row>
    <row r="178" spans="1:7">
      <c r="A178" s="47"/>
      <c r="B178" s="47"/>
      <c r="C178" s="47"/>
      <c r="D178" s="47"/>
      <c r="E178" s="47"/>
      <c r="F178" s="47"/>
      <c r="G178" s="47">
        <f>G177</f>
        <v>0</v>
      </c>
    </row>
    <row r="179" spans="1:7">
      <c r="A179" s="47"/>
      <c r="B179" s="47"/>
      <c r="C179" s="47"/>
      <c r="D179" s="47"/>
      <c r="E179" s="47"/>
      <c r="F179" s="47"/>
      <c r="G179" s="47">
        <f>+G178</f>
        <v>0</v>
      </c>
    </row>
    <row r="180" spans="1:7">
      <c r="A180" s="47"/>
      <c r="B180" s="47"/>
      <c r="C180" s="47"/>
      <c r="D180" s="47"/>
      <c r="E180" s="47"/>
      <c r="F180" s="47"/>
      <c r="G180" s="47">
        <f>A162+A163+A164</f>
        <v>0</v>
      </c>
    </row>
    <row r="181" spans="1:7">
      <c r="A181" s="47"/>
      <c r="B181" s="47"/>
      <c r="C181" s="47"/>
      <c r="D181" s="47"/>
      <c r="E181" s="47"/>
      <c r="F181" s="47"/>
      <c r="G181" s="47">
        <f>G180</f>
        <v>0</v>
      </c>
    </row>
    <row r="182" spans="1:7">
      <c r="A182" s="47"/>
      <c r="B182" s="47"/>
      <c r="C182" s="47"/>
      <c r="D182" s="47"/>
      <c r="E182" s="47"/>
      <c r="F182" s="47"/>
      <c r="G182" s="47">
        <f>+G181</f>
        <v>0</v>
      </c>
    </row>
    <row r="183" spans="1:7">
      <c r="A183" s="47"/>
      <c r="B183" s="47"/>
      <c r="C183" s="47"/>
      <c r="D183" s="47"/>
      <c r="E183" s="47"/>
      <c r="F183" s="47"/>
      <c r="G183" s="47">
        <f>A165+A166+A167</f>
        <v>0</v>
      </c>
    </row>
    <row r="184" spans="1:7">
      <c r="A184" s="47"/>
      <c r="B184" s="47"/>
      <c r="C184" s="47"/>
      <c r="D184" s="47"/>
      <c r="E184" s="47"/>
      <c r="F184" s="47"/>
      <c r="G184" s="47">
        <f>G183</f>
        <v>0</v>
      </c>
    </row>
    <row r="185" spans="1:7">
      <c r="A185" s="47"/>
      <c r="B185" s="47"/>
      <c r="C185" s="47"/>
      <c r="D185" s="47"/>
      <c r="E185" s="47"/>
      <c r="F185" s="47"/>
      <c r="G185" s="47">
        <f>+G184</f>
        <v>0</v>
      </c>
    </row>
    <row r="186" spans="1:7">
      <c r="A186" s="47"/>
      <c r="B186" s="47"/>
      <c r="C186" s="47"/>
      <c r="D186" s="47"/>
      <c r="E186" s="47"/>
      <c r="F186" s="47"/>
      <c r="G186" s="47">
        <f>A168+A169+A170</f>
        <v>0</v>
      </c>
    </row>
    <row r="187" spans="1:7">
      <c r="A187" s="47"/>
      <c r="B187" s="47"/>
      <c r="C187" s="47"/>
      <c r="D187" s="47"/>
      <c r="E187" s="47"/>
      <c r="F187" s="47"/>
      <c r="G187" s="47">
        <f>G186</f>
        <v>0</v>
      </c>
    </row>
    <row r="188" spans="1:7">
      <c r="A188" s="47"/>
      <c r="B188" s="47"/>
      <c r="C188" s="47"/>
      <c r="D188" s="47"/>
      <c r="E188" s="47"/>
      <c r="F188" s="47"/>
      <c r="G188" s="47">
        <f>+G187</f>
        <v>0</v>
      </c>
    </row>
    <row r="189" spans="1:7">
      <c r="A189" s="47"/>
      <c r="B189" s="47"/>
      <c r="C189" s="47"/>
      <c r="D189" s="47"/>
      <c r="E189" s="47"/>
      <c r="F189" s="47"/>
      <c r="G189" s="47">
        <f>A171+A172+A173</f>
        <v>0</v>
      </c>
    </row>
    <row r="190" spans="1:7">
      <c r="A190" s="47"/>
      <c r="B190" s="47"/>
      <c r="C190" s="47"/>
      <c r="D190" s="47"/>
      <c r="E190" s="47"/>
      <c r="F190" s="47"/>
      <c r="G190" s="47">
        <f>G189</f>
        <v>0</v>
      </c>
    </row>
    <row r="191" spans="1:7">
      <c r="A191" s="47"/>
      <c r="B191" s="47"/>
      <c r="C191" s="47"/>
      <c r="D191" s="47"/>
      <c r="E191" s="47"/>
      <c r="F191" s="47"/>
      <c r="G191" s="47">
        <f>+G190</f>
        <v>0</v>
      </c>
    </row>
    <row r="192" spans="1:7">
      <c r="A192" s="47"/>
      <c r="B192" s="47"/>
      <c r="C192" s="47"/>
      <c r="D192" s="47"/>
      <c r="E192" s="47"/>
      <c r="F192" s="47"/>
      <c r="G192" s="47">
        <f>A174+A175+A176</f>
        <v>0</v>
      </c>
    </row>
    <row r="193" spans="1:7">
      <c r="A193" s="47"/>
      <c r="B193" s="47"/>
      <c r="C193" s="47"/>
      <c r="D193" s="47"/>
      <c r="E193" s="47"/>
      <c r="F193" s="47"/>
      <c r="G193" s="47">
        <f>G192</f>
        <v>0</v>
      </c>
    </row>
    <row r="194" spans="1:7">
      <c r="A194" s="47"/>
      <c r="B194" s="47"/>
      <c r="C194" s="47"/>
      <c r="D194" s="47"/>
      <c r="E194" s="47"/>
      <c r="F194" s="47"/>
      <c r="G194" s="47">
        <f>+G193</f>
        <v>0</v>
      </c>
    </row>
    <row r="195" spans="1:7">
      <c r="A195" s="47"/>
      <c r="B195" s="47"/>
      <c r="C195" s="47"/>
      <c r="D195" s="47"/>
      <c r="E195" s="47"/>
      <c r="F195" s="47"/>
      <c r="G195" s="47">
        <f>A177+A178+A179</f>
        <v>0</v>
      </c>
    </row>
    <row r="196" spans="1:7">
      <c r="A196" s="47"/>
      <c r="B196" s="47"/>
      <c r="C196" s="47"/>
      <c r="D196" s="47"/>
      <c r="E196" s="47"/>
      <c r="F196" s="47"/>
      <c r="G196" s="47">
        <f>G195</f>
        <v>0</v>
      </c>
    </row>
    <row r="197" spans="1:7">
      <c r="A197" s="47"/>
      <c r="B197" s="47"/>
      <c r="C197" s="47"/>
      <c r="D197" s="47"/>
      <c r="E197" s="47"/>
      <c r="F197" s="47"/>
      <c r="G197" s="47">
        <f>+G196</f>
        <v>0</v>
      </c>
    </row>
    <row r="198" spans="1:7">
      <c r="A198" s="47"/>
      <c r="B198" s="47"/>
      <c r="C198" s="47"/>
      <c r="D198" s="47"/>
      <c r="E198" s="47"/>
      <c r="F198" s="47"/>
      <c r="G198" s="47">
        <f>A180+A181+A182</f>
        <v>0</v>
      </c>
    </row>
    <row r="199" spans="1:7">
      <c r="A199" s="47"/>
      <c r="B199" s="47"/>
      <c r="C199" s="47"/>
      <c r="D199" s="47"/>
      <c r="E199" s="47"/>
      <c r="F199" s="47"/>
      <c r="G199" s="47">
        <f>G198</f>
        <v>0</v>
      </c>
    </row>
    <row r="200" spans="1:7">
      <c r="A200" s="47"/>
      <c r="B200" s="47"/>
      <c r="C200" s="47"/>
      <c r="D200" s="47"/>
      <c r="E200" s="47"/>
      <c r="F200" s="47"/>
      <c r="G200" s="47">
        <f>+G199</f>
        <v>0</v>
      </c>
    </row>
    <row r="201" spans="1:7">
      <c r="A201" s="47"/>
      <c r="B201" s="47"/>
      <c r="C201" s="47"/>
      <c r="D201" s="47"/>
      <c r="E201" s="47"/>
      <c r="F201" s="47"/>
      <c r="G201" s="47">
        <f>A183+A184+A185</f>
        <v>0</v>
      </c>
    </row>
    <row r="202" spans="1:7">
      <c r="A202" s="47"/>
      <c r="B202" s="47"/>
      <c r="C202" s="47"/>
      <c r="D202" s="47"/>
      <c r="E202" s="47"/>
      <c r="F202" s="47"/>
      <c r="G202" s="47">
        <f>G201</f>
        <v>0</v>
      </c>
    </row>
    <row r="203" spans="1:7">
      <c r="A203" s="47"/>
      <c r="B203" s="47"/>
      <c r="C203" s="47"/>
      <c r="D203" s="47"/>
      <c r="E203" s="47"/>
      <c r="F203" s="47"/>
      <c r="G203" s="47">
        <f>+G202</f>
        <v>0</v>
      </c>
    </row>
    <row r="204" spans="1:7">
      <c r="A204" s="47"/>
      <c r="B204" s="47"/>
      <c r="C204" s="47"/>
      <c r="D204" s="47"/>
      <c r="E204" s="47"/>
      <c r="F204" s="47"/>
      <c r="G204" s="47">
        <f>A186+A187+A188</f>
        <v>0</v>
      </c>
    </row>
    <row r="205" spans="1:7">
      <c r="A205" s="47"/>
      <c r="B205" s="47"/>
      <c r="C205" s="47"/>
      <c r="D205" s="47"/>
      <c r="E205" s="47"/>
      <c r="F205" s="47"/>
      <c r="G205" s="47">
        <f>G204</f>
        <v>0</v>
      </c>
    </row>
    <row r="206" spans="1:7">
      <c r="A206" s="47"/>
      <c r="B206" s="47"/>
      <c r="C206" s="47"/>
      <c r="D206" s="47"/>
      <c r="E206" s="47"/>
      <c r="F206" s="47"/>
      <c r="G206" s="47">
        <f>+G205</f>
        <v>0</v>
      </c>
    </row>
    <row r="207" spans="1:7">
      <c r="A207" s="47"/>
      <c r="B207" s="47"/>
      <c r="C207" s="47"/>
      <c r="D207" s="47"/>
      <c r="E207" s="47"/>
      <c r="F207" s="47"/>
      <c r="G207" s="47">
        <f>A189+A190+A191</f>
        <v>0</v>
      </c>
    </row>
    <row r="208" spans="1:7">
      <c r="A208" s="47"/>
      <c r="B208" s="47"/>
      <c r="C208" s="47"/>
      <c r="D208" s="47"/>
      <c r="E208" s="47"/>
      <c r="F208" s="47"/>
      <c r="G208" s="47">
        <f>G207</f>
        <v>0</v>
      </c>
    </row>
    <row r="209" spans="1:7">
      <c r="A209" s="47"/>
      <c r="B209" s="47"/>
      <c r="C209" s="47"/>
      <c r="D209" s="47"/>
      <c r="E209" s="47"/>
      <c r="F209" s="47"/>
      <c r="G209" s="47">
        <f>+G208</f>
        <v>0</v>
      </c>
    </row>
    <row r="210" spans="1:7">
      <c r="A210" s="47"/>
      <c r="B210" s="47"/>
      <c r="C210" s="47"/>
      <c r="D210" s="47"/>
      <c r="E210" s="47"/>
      <c r="F210" s="47"/>
      <c r="G210" s="47">
        <f>A192+A193+A194</f>
        <v>0</v>
      </c>
    </row>
    <row r="211" spans="1:7">
      <c r="A211" s="47"/>
      <c r="B211" s="47"/>
      <c r="C211" s="47"/>
      <c r="D211" s="47"/>
      <c r="E211" s="47"/>
      <c r="F211" s="47"/>
      <c r="G211" s="47">
        <f>G210</f>
        <v>0</v>
      </c>
    </row>
    <row r="212" spans="1:7">
      <c r="A212" s="47"/>
      <c r="B212" s="47"/>
      <c r="C212" s="47"/>
      <c r="D212" s="47"/>
      <c r="E212" s="47"/>
      <c r="F212" s="47"/>
      <c r="G212" s="47">
        <f>+G211</f>
        <v>0</v>
      </c>
    </row>
    <row r="213" spans="1:7">
      <c r="A213" s="47"/>
      <c r="B213" s="47"/>
      <c r="C213" s="47"/>
      <c r="D213" s="47"/>
      <c r="E213" s="47"/>
      <c r="F213" s="47"/>
      <c r="G213" s="47">
        <f>A195+A196+A197</f>
        <v>0</v>
      </c>
    </row>
    <row r="214" spans="1:7">
      <c r="A214" s="47"/>
      <c r="B214" s="47"/>
      <c r="C214" s="47"/>
      <c r="D214" s="47"/>
      <c r="E214" s="47"/>
      <c r="F214" s="47"/>
      <c r="G214" s="47">
        <f>G213</f>
        <v>0</v>
      </c>
    </row>
    <row r="215" spans="1:7">
      <c r="A215" s="47"/>
      <c r="B215" s="47"/>
      <c r="C215" s="47"/>
      <c r="D215" s="47"/>
      <c r="E215" s="47"/>
      <c r="F215" s="47"/>
      <c r="G215" s="47">
        <f>+G214</f>
        <v>0</v>
      </c>
    </row>
    <row r="216" spans="1:7">
      <c r="A216" s="47"/>
      <c r="B216" s="47"/>
      <c r="C216" s="47"/>
      <c r="D216" s="47"/>
      <c r="E216" s="47"/>
      <c r="F216" s="47"/>
      <c r="G216" s="47">
        <f>A198+A199+A200</f>
        <v>0</v>
      </c>
    </row>
    <row r="217" spans="1:7">
      <c r="A217" s="47"/>
      <c r="B217" s="47"/>
      <c r="C217" s="47"/>
      <c r="D217" s="47"/>
      <c r="E217" s="47"/>
      <c r="F217" s="47"/>
      <c r="G217" s="47">
        <f>G216</f>
        <v>0</v>
      </c>
    </row>
    <row r="218" spans="1:7">
      <c r="A218" s="47"/>
      <c r="B218" s="47"/>
      <c r="C218" s="47"/>
      <c r="D218" s="47"/>
      <c r="E218" s="47"/>
      <c r="F218" s="47"/>
      <c r="G218" s="47">
        <f>+G217</f>
        <v>0</v>
      </c>
    </row>
    <row r="219" spans="1:7">
      <c r="A219" s="47"/>
      <c r="B219" s="47"/>
      <c r="C219" s="47"/>
      <c r="D219" s="47"/>
      <c r="E219" s="47"/>
      <c r="F219" s="47"/>
      <c r="G219" s="47">
        <f>A201+A202+A203</f>
        <v>0</v>
      </c>
    </row>
    <row r="220" spans="1:7">
      <c r="A220" s="47"/>
      <c r="B220" s="47"/>
      <c r="C220" s="47"/>
      <c r="D220" s="47"/>
      <c r="E220" s="47"/>
      <c r="F220" s="47"/>
      <c r="G220" s="47">
        <f>G219</f>
        <v>0</v>
      </c>
    </row>
    <row r="221" spans="1:7">
      <c r="A221" s="47"/>
      <c r="B221" s="47"/>
      <c r="C221" s="47"/>
      <c r="D221" s="47"/>
      <c r="E221" s="47"/>
      <c r="F221" s="47"/>
      <c r="G221" s="47">
        <f>+G220</f>
        <v>0</v>
      </c>
    </row>
    <row r="222" spans="1:7">
      <c r="A222" s="47"/>
      <c r="B222" s="47"/>
      <c r="C222" s="47"/>
      <c r="D222" s="47"/>
      <c r="E222" s="47"/>
      <c r="F222" s="47"/>
      <c r="G222" s="47">
        <f>A204+A205+A206</f>
        <v>0</v>
      </c>
    </row>
    <row r="223" spans="1:7">
      <c r="A223" s="47"/>
      <c r="B223" s="47"/>
      <c r="C223" s="47"/>
      <c r="D223" s="47"/>
      <c r="E223" s="47"/>
      <c r="F223" s="47"/>
      <c r="G223" s="47">
        <f>G222</f>
        <v>0</v>
      </c>
    </row>
    <row r="224" spans="1:7">
      <c r="A224" s="47"/>
      <c r="B224" s="47"/>
      <c r="C224" s="47"/>
      <c r="D224" s="47"/>
      <c r="E224" s="47"/>
      <c r="F224" s="47"/>
      <c r="G224" s="47">
        <f>+G223</f>
        <v>0</v>
      </c>
    </row>
    <row r="225" spans="1:7">
      <c r="A225" s="47"/>
      <c r="B225" s="47"/>
      <c r="C225" s="47"/>
      <c r="D225" s="47"/>
      <c r="E225" s="47"/>
      <c r="F225" s="47"/>
      <c r="G225" s="47">
        <f>A207+A208+A209</f>
        <v>0</v>
      </c>
    </row>
    <row r="226" spans="1:7">
      <c r="A226" s="47"/>
      <c r="B226" s="47"/>
      <c r="C226" s="47"/>
      <c r="D226" s="47"/>
      <c r="E226" s="47"/>
      <c r="F226" s="47"/>
      <c r="G226" s="47">
        <f>G225</f>
        <v>0</v>
      </c>
    </row>
    <row r="227" spans="1:7">
      <c r="A227" s="47"/>
      <c r="B227" s="47"/>
      <c r="C227" s="47"/>
      <c r="D227" s="47"/>
      <c r="E227" s="47"/>
      <c r="F227" s="47"/>
      <c r="G227" s="47">
        <f>+G226</f>
        <v>0</v>
      </c>
    </row>
    <row r="228" spans="1:7">
      <c r="A228" s="47"/>
      <c r="B228" s="47"/>
      <c r="C228" s="47"/>
      <c r="D228" s="47"/>
      <c r="E228" s="47"/>
      <c r="F228" s="47"/>
      <c r="G228" s="47">
        <f>A210+A211+A212</f>
        <v>0</v>
      </c>
    </row>
    <row r="229" spans="1:7">
      <c r="A229" s="47"/>
      <c r="B229" s="47"/>
      <c r="C229" s="47"/>
      <c r="D229" s="47"/>
      <c r="E229" s="47"/>
      <c r="F229" s="47"/>
      <c r="G229" s="47">
        <f>G228</f>
        <v>0</v>
      </c>
    </row>
    <row r="230" spans="1:7">
      <c r="A230" s="47"/>
      <c r="B230" s="47"/>
      <c r="C230" s="47"/>
      <c r="D230" s="47"/>
      <c r="E230" s="47"/>
      <c r="F230" s="47"/>
      <c r="G230" s="47">
        <f>+G229</f>
        <v>0</v>
      </c>
    </row>
    <row r="231" spans="1:7">
      <c r="A231" s="47"/>
      <c r="B231" s="47"/>
      <c r="C231" s="47"/>
      <c r="D231" s="47"/>
      <c r="E231" s="47"/>
      <c r="F231" s="47"/>
      <c r="G231" s="47">
        <f>A213+A214+A215</f>
        <v>0</v>
      </c>
    </row>
    <row r="232" spans="1:7">
      <c r="A232" s="47"/>
      <c r="B232" s="47"/>
      <c r="C232" s="47"/>
      <c r="D232" s="47"/>
      <c r="E232" s="47"/>
      <c r="F232" s="47"/>
      <c r="G232" s="47">
        <f>G231</f>
        <v>0</v>
      </c>
    </row>
    <row r="233" spans="1:7">
      <c r="A233" s="47"/>
      <c r="B233" s="47"/>
      <c r="C233" s="47"/>
      <c r="D233" s="47"/>
      <c r="E233" s="47"/>
      <c r="F233" s="47"/>
      <c r="G233" s="47">
        <f>+G232</f>
        <v>0</v>
      </c>
    </row>
    <row r="234" spans="1:7">
      <c r="A234" s="47"/>
      <c r="B234" s="47"/>
      <c r="C234" s="47"/>
      <c r="D234" s="47"/>
      <c r="E234" s="47"/>
      <c r="F234" s="47"/>
      <c r="G234" s="47">
        <f>A216+A217+A218</f>
        <v>0</v>
      </c>
    </row>
    <row r="235" spans="1:7">
      <c r="A235" s="47"/>
      <c r="B235" s="47"/>
      <c r="C235" s="47"/>
      <c r="D235" s="47"/>
      <c r="E235" s="47"/>
      <c r="F235" s="47"/>
      <c r="G235" s="47">
        <f>G234</f>
        <v>0</v>
      </c>
    </row>
    <row r="236" spans="1:7">
      <c r="A236" s="47"/>
      <c r="B236" s="47"/>
      <c r="C236" s="47"/>
      <c r="D236" s="47"/>
      <c r="E236" s="47"/>
      <c r="F236" s="47"/>
      <c r="G236" s="47">
        <f>+G235</f>
        <v>0</v>
      </c>
    </row>
    <row r="237" spans="1:7">
      <c r="A237" s="47"/>
      <c r="B237" s="47"/>
      <c r="C237" s="47"/>
      <c r="D237" s="47"/>
      <c r="E237" s="47"/>
      <c r="F237" s="47"/>
      <c r="G237" s="47">
        <f>A219+A220+A221</f>
        <v>0</v>
      </c>
    </row>
    <row r="238" spans="1:7">
      <c r="A238" s="47"/>
      <c r="B238" s="47"/>
      <c r="C238" s="47"/>
      <c r="D238" s="47"/>
      <c r="E238" s="47"/>
      <c r="F238" s="47"/>
      <c r="G238" s="47">
        <f>G237</f>
        <v>0</v>
      </c>
    </row>
    <row r="239" spans="1:7">
      <c r="A239" s="47"/>
      <c r="B239" s="47"/>
      <c r="C239" s="47"/>
      <c r="D239" s="47"/>
      <c r="E239" s="47"/>
      <c r="F239" s="47"/>
      <c r="G239" s="47">
        <f>+G238</f>
        <v>0</v>
      </c>
    </row>
    <row r="240" spans="1:7">
      <c r="A240" s="47"/>
      <c r="B240" s="47"/>
      <c r="C240" s="47"/>
      <c r="D240" s="47"/>
      <c r="E240" s="47"/>
      <c r="F240" s="47"/>
      <c r="G240" s="47">
        <f>A222+A223+A224</f>
        <v>0</v>
      </c>
    </row>
    <row r="241" spans="1:7">
      <c r="A241" s="47"/>
      <c r="B241" s="47"/>
      <c r="C241" s="47"/>
      <c r="D241" s="47"/>
      <c r="E241" s="47"/>
      <c r="F241" s="47"/>
      <c r="G241" s="47">
        <f>G240</f>
        <v>0</v>
      </c>
    </row>
    <row r="242" spans="1:7">
      <c r="A242" s="47"/>
      <c r="B242" s="47"/>
      <c r="C242" s="47"/>
      <c r="D242" s="47"/>
      <c r="E242" s="47"/>
      <c r="F242" s="47"/>
      <c r="G242" s="47">
        <f>+G241</f>
        <v>0</v>
      </c>
    </row>
    <row r="243" spans="1:7">
      <c r="A243" s="47"/>
      <c r="B243" s="47"/>
      <c r="C243" s="47"/>
      <c r="D243" s="47"/>
      <c r="E243" s="47"/>
      <c r="F243" s="47"/>
      <c r="G243" s="47">
        <f>A225+A226+A227</f>
        <v>0</v>
      </c>
    </row>
    <row r="244" spans="1:7">
      <c r="A244" s="47"/>
      <c r="B244" s="47"/>
      <c r="C244" s="47"/>
      <c r="D244" s="47"/>
      <c r="E244" s="47"/>
      <c r="F244" s="47"/>
      <c r="G244" s="47">
        <f>G243</f>
        <v>0</v>
      </c>
    </row>
    <row r="245" spans="1:7">
      <c r="A245" s="47"/>
      <c r="B245" s="47"/>
      <c r="C245" s="47"/>
      <c r="D245" s="47"/>
      <c r="E245" s="47"/>
      <c r="F245" s="47"/>
      <c r="G245" s="47">
        <f>+G244</f>
        <v>0</v>
      </c>
    </row>
    <row r="246" spans="1:7">
      <c r="A246" s="47"/>
      <c r="B246" s="47"/>
      <c r="C246" s="47"/>
      <c r="D246" s="47"/>
      <c r="E246" s="47"/>
      <c r="F246" s="47"/>
      <c r="G246" s="47">
        <f>A228+A229+A230</f>
        <v>0</v>
      </c>
    </row>
  </sheetData>
  <mergeCells count="3">
    <mergeCell ref="A1:G1"/>
    <mergeCell ref="A2:G2"/>
    <mergeCell ref="A3:G3"/>
  </mergeCells>
  <pageMargins left="0.7" right="0.7" top="0.75" bottom="0.75" header="0.51180555555555551" footer="0.51180555555555551"/>
  <pageSetup paperSize="9" scale="95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9"/>
  <sheetViews>
    <sheetView workbookViewId="0">
      <selection activeCell="G18" sqref="G18"/>
    </sheetView>
  </sheetViews>
  <sheetFormatPr baseColWidth="10" defaultColWidth="9.85546875" defaultRowHeight="15"/>
  <cols>
    <col min="1" max="1" width="4.7109375" style="3" customWidth="1"/>
    <col min="2" max="2" width="6.28515625" style="3" customWidth="1"/>
    <col min="3" max="3" width="15" style="3" customWidth="1"/>
    <col min="4" max="4" width="12.5703125" style="3" customWidth="1"/>
    <col min="5" max="5" width="6" style="3" customWidth="1"/>
    <col min="6" max="6" width="19" style="3" customWidth="1"/>
    <col min="7" max="7" width="11.85546875" style="3" customWidth="1"/>
    <col min="8" max="8" width="3.42578125" style="3" customWidth="1"/>
    <col min="9" max="16384" width="9.85546875" style="3"/>
  </cols>
  <sheetData>
    <row r="1" spans="1:14" ht="18.75">
      <c r="A1" s="53" t="s">
        <v>1015</v>
      </c>
      <c r="B1" s="53"/>
      <c r="C1" s="53"/>
      <c r="D1" s="53"/>
      <c r="E1" s="53"/>
      <c r="F1" s="53"/>
      <c r="G1" s="53"/>
      <c r="H1" s="3" t="s">
        <v>1026</v>
      </c>
    </row>
    <row r="2" spans="1:14" ht="18.75">
      <c r="A2" s="53" t="s">
        <v>1023</v>
      </c>
      <c r="B2" s="53"/>
      <c r="C2" s="53"/>
      <c r="D2" s="53"/>
      <c r="E2" s="53"/>
      <c r="F2" s="53"/>
      <c r="G2" s="53"/>
      <c r="I2" s="3" t="s">
        <v>1027</v>
      </c>
    </row>
    <row r="3" spans="1:14">
      <c r="A3" s="54" t="s">
        <v>1028</v>
      </c>
      <c r="B3" s="54"/>
      <c r="C3" s="54"/>
      <c r="D3" s="54"/>
      <c r="E3" s="54"/>
      <c r="F3" s="54"/>
      <c r="G3" s="54"/>
      <c r="I3" s="3" t="s">
        <v>1029</v>
      </c>
    </row>
    <row r="4" spans="1:14">
      <c r="A4" s="28" t="s">
        <v>1017</v>
      </c>
      <c r="B4" s="47" t="s">
        <v>1018</v>
      </c>
      <c r="C4" s="47" t="s">
        <v>1</v>
      </c>
      <c r="D4" s="47" t="s">
        <v>1019</v>
      </c>
      <c r="E4" s="47" t="s">
        <v>3</v>
      </c>
      <c r="F4" s="47" t="s">
        <v>1020</v>
      </c>
      <c r="G4" s="48" t="s">
        <v>1030</v>
      </c>
      <c r="I4" s="49" t="s">
        <v>1031</v>
      </c>
    </row>
    <row r="5" spans="1:14">
      <c r="A5" s="45">
        <v>2</v>
      </c>
      <c r="B5" s="46">
        <v>726</v>
      </c>
      <c r="C5" s="46" t="s">
        <v>886</v>
      </c>
      <c r="D5" s="46" t="s">
        <v>887</v>
      </c>
      <c r="E5" s="46" t="s">
        <v>69</v>
      </c>
      <c r="F5" s="46" t="s">
        <v>89</v>
      </c>
      <c r="G5" s="50">
        <f>A5+A6+A7</f>
        <v>17</v>
      </c>
      <c r="H5" s="40"/>
    </row>
    <row r="6" spans="1:14">
      <c r="A6" s="45">
        <v>7</v>
      </c>
      <c r="B6" s="46">
        <v>731</v>
      </c>
      <c r="C6" s="46" t="s">
        <v>895</v>
      </c>
      <c r="D6" s="46" t="s">
        <v>896</v>
      </c>
      <c r="E6" s="46" t="s">
        <v>69</v>
      </c>
      <c r="F6" s="46" t="s">
        <v>89</v>
      </c>
      <c r="G6" s="50">
        <f>G5</f>
        <v>17</v>
      </c>
      <c r="H6" s="40"/>
    </row>
    <row r="7" spans="1:14">
      <c r="A7" s="45">
        <v>8</v>
      </c>
      <c r="B7" s="46">
        <v>730</v>
      </c>
      <c r="C7" s="46" t="s">
        <v>893</v>
      </c>
      <c r="D7" s="46" t="s">
        <v>894</v>
      </c>
      <c r="E7" s="46" t="s">
        <v>69</v>
      </c>
      <c r="F7" s="46" t="s">
        <v>89</v>
      </c>
      <c r="G7" s="50">
        <f>+G6</f>
        <v>17</v>
      </c>
      <c r="H7" s="40"/>
      <c r="I7" s="3">
        <v>2</v>
      </c>
      <c r="J7" s="3">
        <v>726</v>
      </c>
      <c r="K7" s="3" t="s">
        <v>886</v>
      </c>
      <c r="L7" s="3" t="s">
        <v>887</v>
      </c>
      <c r="M7" s="3" t="s">
        <v>69</v>
      </c>
      <c r="N7" s="3" t="s">
        <v>89</v>
      </c>
    </row>
    <row r="8" spans="1:14">
      <c r="A8" s="45">
        <v>3</v>
      </c>
      <c r="B8" s="46">
        <v>450</v>
      </c>
      <c r="C8" s="46" t="s">
        <v>461</v>
      </c>
      <c r="D8" s="46" t="s">
        <v>462</v>
      </c>
      <c r="E8" s="46" t="s">
        <v>69</v>
      </c>
      <c r="F8" s="46" t="s">
        <v>374</v>
      </c>
      <c r="G8" s="50">
        <f>A8+A9+A10</f>
        <v>24</v>
      </c>
      <c r="H8" s="51"/>
      <c r="I8" s="3">
        <v>7</v>
      </c>
      <c r="J8" s="3">
        <v>731</v>
      </c>
      <c r="K8" s="3" t="s">
        <v>895</v>
      </c>
      <c r="L8" s="3" t="s">
        <v>896</v>
      </c>
      <c r="M8" s="3" t="s">
        <v>69</v>
      </c>
      <c r="N8" s="3" t="s">
        <v>89</v>
      </c>
    </row>
    <row r="9" spans="1:14">
      <c r="A9" s="45">
        <v>10</v>
      </c>
      <c r="B9" s="46">
        <v>495</v>
      </c>
      <c r="C9" s="46" t="s">
        <v>537</v>
      </c>
      <c r="D9" s="46" t="s">
        <v>538</v>
      </c>
      <c r="E9" s="46" t="s">
        <v>69</v>
      </c>
      <c r="F9" s="46" t="s">
        <v>374</v>
      </c>
      <c r="G9" s="50">
        <f>G8</f>
        <v>24</v>
      </c>
      <c r="H9" s="51"/>
      <c r="I9" s="3">
        <v>8</v>
      </c>
      <c r="J9" s="3">
        <v>730</v>
      </c>
      <c r="K9" s="3" t="s">
        <v>893</v>
      </c>
      <c r="L9" s="3" t="s">
        <v>894</v>
      </c>
      <c r="M9" s="3" t="s">
        <v>69</v>
      </c>
      <c r="N9" s="3" t="s">
        <v>89</v>
      </c>
    </row>
    <row r="10" spans="1:14">
      <c r="A10" s="45">
        <v>11</v>
      </c>
      <c r="B10" s="46">
        <v>448</v>
      </c>
      <c r="C10" s="46" t="s">
        <v>457</v>
      </c>
      <c r="D10" s="46" t="s">
        <v>458</v>
      </c>
      <c r="E10" s="46" t="s">
        <v>69</v>
      </c>
      <c r="F10" s="46" t="s">
        <v>374</v>
      </c>
      <c r="G10" s="50">
        <f>+G9</f>
        <v>24</v>
      </c>
      <c r="H10" s="51"/>
      <c r="I10" s="3">
        <v>3</v>
      </c>
      <c r="J10" s="3">
        <v>450</v>
      </c>
      <c r="K10" s="3" t="s">
        <v>461</v>
      </c>
      <c r="L10" s="3" t="s">
        <v>462</v>
      </c>
      <c r="M10" s="3" t="s">
        <v>69</v>
      </c>
      <c r="N10" s="3" t="s">
        <v>374</v>
      </c>
    </row>
    <row r="11" spans="1:14">
      <c r="A11" s="45">
        <v>1</v>
      </c>
      <c r="B11" s="46">
        <v>331</v>
      </c>
      <c r="C11" s="46" t="s">
        <v>307</v>
      </c>
      <c r="D11" s="46" t="s">
        <v>308</v>
      </c>
      <c r="E11" s="46" t="s">
        <v>69</v>
      </c>
      <c r="F11" s="46" t="s">
        <v>261</v>
      </c>
      <c r="G11" s="50">
        <f>A11+A12+A13</f>
        <v>26</v>
      </c>
      <c r="H11" s="40"/>
      <c r="I11" s="3">
        <v>10</v>
      </c>
      <c r="J11" s="3">
        <v>495</v>
      </c>
      <c r="K11" s="3" t="s">
        <v>537</v>
      </c>
      <c r="L11" s="3" t="s">
        <v>538</v>
      </c>
      <c r="M11" s="3" t="s">
        <v>69</v>
      </c>
      <c r="N11" s="3" t="s">
        <v>374</v>
      </c>
    </row>
    <row r="12" spans="1:14">
      <c r="A12" s="45">
        <v>9</v>
      </c>
      <c r="B12" s="46">
        <v>332</v>
      </c>
      <c r="C12" s="46" t="s">
        <v>309</v>
      </c>
      <c r="D12" s="46" t="s">
        <v>310</v>
      </c>
      <c r="E12" s="46" t="s">
        <v>69</v>
      </c>
      <c r="F12" s="46" t="s">
        <v>261</v>
      </c>
      <c r="G12" s="50">
        <f>G11</f>
        <v>26</v>
      </c>
      <c r="H12" s="51"/>
      <c r="I12" s="3">
        <v>11</v>
      </c>
      <c r="J12" s="3">
        <v>448</v>
      </c>
      <c r="K12" s="3" t="s">
        <v>457</v>
      </c>
      <c r="L12" s="3" t="s">
        <v>458</v>
      </c>
      <c r="M12" s="3" t="s">
        <v>69</v>
      </c>
      <c r="N12" s="3" t="s">
        <v>374</v>
      </c>
    </row>
    <row r="13" spans="1:14">
      <c r="A13" s="45">
        <v>16</v>
      </c>
      <c r="B13" s="46">
        <v>334</v>
      </c>
      <c r="C13" s="46" t="s">
        <v>280</v>
      </c>
      <c r="D13" s="46" t="s">
        <v>313</v>
      </c>
      <c r="E13" s="46" t="s">
        <v>69</v>
      </c>
      <c r="F13" s="46" t="s">
        <v>261</v>
      </c>
      <c r="G13" s="50">
        <f>+G12</f>
        <v>26</v>
      </c>
      <c r="H13" s="51"/>
      <c r="I13" s="3">
        <v>1</v>
      </c>
      <c r="J13" s="3">
        <v>331</v>
      </c>
      <c r="K13" s="3" t="s">
        <v>307</v>
      </c>
      <c r="L13" s="3" t="s">
        <v>308</v>
      </c>
      <c r="M13" s="3" t="s">
        <v>69</v>
      </c>
      <c r="N13" s="3" t="s">
        <v>261</v>
      </c>
    </row>
    <row r="14" spans="1:14">
      <c r="A14" s="45">
        <v>6</v>
      </c>
      <c r="B14" s="46">
        <v>640</v>
      </c>
      <c r="C14" s="46" t="s">
        <v>737</v>
      </c>
      <c r="D14" s="46" t="s">
        <v>738</v>
      </c>
      <c r="E14" s="46" t="s">
        <v>733</v>
      </c>
      <c r="F14" s="46" t="s">
        <v>84</v>
      </c>
      <c r="G14" s="50">
        <f>A14+A15+A16</f>
        <v>31</v>
      </c>
      <c r="H14" s="51"/>
      <c r="I14" s="3">
        <v>9</v>
      </c>
      <c r="J14" s="3">
        <v>332</v>
      </c>
      <c r="K14" s="3" t="s">
        <v>309</v>
      </c>
      <c r="L14" s="3" t="s">
        <v>310</v>
      </c>
      <c r="M14" s="3" t="s">
        <v>69</v>
      </c>
      <c r="N14" s="3" t="s">
        <v>261</v>
      </c>
    </row>
    <row r="15" spans="1:14">
      <c r="A15" s="45">
        <v>12</v>
      </c>
      <c r="B15" s="46">
        <v>696</v>
      </c>
      <c r="C15" s="46" t="s">
        <v>839</v>
      </c>
      <c r="D15" s="46" t="s">
        <v>315</v>
      </c>
      <c r="E15" s="46" t="s">
        <v>69</v>
      </c>
      <c r="F15" s="46" t="s">
        <v>84</v>
      </c>
      <c r="G15" s="50">
        <f>G14</f>
        <v>31</v>
      </c>
      <c r="H15" s="40"/>
      <c r="I15" s="3">
        <v>16</v>
      </c>
      <c r="J15" s="3">
        <v>334</v>
      </c>
      <c r="K15" s="3" t="s">
        <v>280</v>
      </c>
      <c r="L15" s="3" t="s">
        <v>313</v>
      </c>
      <c r="M15" s="3" t="s">
        <v>69</v>
      </c>
      <c r="N15" s="3" t="s">
        <v>261</v>
      </c>
    </row>
    <row r="16" spans="1:14">
      <c r="A16" s="45">
        <v>13</v>
      </c>
      <c r="B16" s="46">
        <v>639</v>
      </c>
      <c r="C16" s="46" t="s">
        <v>736</v>
      </c>
      <c r="D16" s="46" t="s">
        <v>698</v>
      </c>
      <c r="E16" s="46" t="s">
        <v>733</v>
      </c>
      <c r="F16" s="46" t="s">
        <v>84</v>
      </c>
      <c r="G16" s="50">
        <f>+G15</f>
        <v>31</v>
      </c>
      <c r="H16" s="40"/>
      <c r="I16" s="3">
        <v>6</v>
      </c>
      <c r="J16" s="3">
        <v>640</v>
      </c>
      <c r="K16" s="3" t="s">
        <v>737</v>
      </c>
      <c r="L16" s="3" t="s">
        <v>738</v>
      </c>
      <c r="M16" s="3" t="s">
        <v>733</v>
      </c>
      <c r="N16" s="3" t="s">
        <v>84</v>
      </c>
    </row>
    <row r="17" spans="1:14">
      <c r="A17" s="45">
        <v>4</v>
      </c>
      <c r="B17" s="46">
        <v>43</v>
      </c>
      <c r="C17" s="46" t="s">
        <v>109</v>
      </c>
      <c r="D17" s="46" t="s">
        <v>99</v>
      </c>
      <c r="E17" s="46" t="s">
        <v>69</v>
      </c>
      <c r="F17" s="46" t="s">
        <v>9</v>
      </c>
      <c r="G17" s="50">
        <f>A17+A18+A19</f>
        <v>41</v>
      </c>
      <c r="H17" s="51"/>
      <c r="I17" s="3">
        <v>12</v>
      </c>
      <c r="J17" s="3">
        <v>696</v>
      </c>
      <c r="K17" s="3" t="s">
        <v>839</v>
      </c>
      <c r="L17" s="3" t="s">
        <v>315</v>
      </c>
      <c r="M17" s="3" t="s">
        <v>69</v>
      </c>
      <c r="N17" s="3" t="s">
        <v>84</v>
      </c>
    </row>
    <row r="18" spans="1:14">
      <c r="A18" s="45">
        <v>5</v>
      </c>
      <c r="B18" s="46">
        <v>37</v>
      </c>
      <c r="C18" s="46" t="s">
        <v>100</v>
      </c>
      <c r="D18" s="46" t="s">
        <v>101</v>
      </c>
      <c r="E18" s="46" t="s">
        <v>69</v>
      </c>
      <c r="F18" s="46" t="s">
        <v>9</v>
      </c>
      <c r="G18" s="50">
        <f>G17</f>
        <v>41</v>
      </c>
      <c r="H18" s="40"/>
      <c r="I18" s="3">
        <v>13</v>
      </c>
      <c r="J18" s="3">
        <v>639</v>
      </c>
      <c r="K18" s="3" t="s">
        <v>736</v>
      </c>
      <c r="L18" s="3" t="s">
        <v>698</v>
      </c>
      <c r="M18" s="3" t="s">
        <v>733</v>
      </c>
      <c r="N18" s="3" t="s">
        <v>84</v>
      </c>
    </row>
    <row r="19" spans="1:14">
      <c r="A19" s="45">
        <v>32</v>
      </c>
      <c r="B19" s="46">
        <v>27</v>
      </c>
      <c r="C19" s="46" t="s">
        <v>67</v>
      </c>
      <c r="D19" s="46" t="s">
        <v>68</v>
      </c>
      <c r="E19" s="46" t="s">
        <v>69</v>
      </c>
      <c r="F19" s="46" t="s">
        <v>9</v>
      </c>
      <c r="G19" s="50">
        <f>+G18</f>
        <v>41</v>
      </c>
      <c r="H19" s="40"/>
      <c r="I19" s="3">
        <v>4</v>
      </c>
      <c r="J19" s="3">
        <v>43</v>
      </c>
      <c r="K19" s="3" t="s">
        <v>109</v>
      </c>
      <c r="L19" s="3" t="s">
        <v>99</v>
      </c>
      <c r="M19" s="3" t="s">
        <v>69</v>
      </c>
      <c r="N19" s="3" t="s">
        <v>9</v>
      </c>
    </row>
    <row r="20" spans="1:14">
      <c r="A20" s="45">
        <v>15</v>
      </c>
      <c r="B20" s="46">
        <v>803</v>
      </c>
      <c r="C20" s="46" t="s">
        <v>969</v>
      </c>
      <c r="D20" s="46" t="s">
        <v>193</v>
      </c>
      <c r="E20" s="46" t="s">
        <v>968</v>
      </c>
      <c r="F20" s="46" t="s">
        <v>93</v>
      </c>
      <c r="G20" s="50">
        <f>A20+A21+A22</f>
        <v>61</v>
      </c>
      <c r="H20" s="51"/>
      <c r="I20" s="3">
        <v>5</v>
      </c>
      <c r="J20" s="3">
        <v>37</v>
      </c>
      <c r="K20" s="3" t="s">
        <v>100</v>
      </c>
      <c r="L20" s="3" t="s">
        <v>101</v>
      </c>
      <c r="M20" s="3" t="s">
        <v>69</v>
      </c>
      <c r="N20" s="3" t="s">
        <v>9</v>
      </c>
    </row>
    <row r="21" spans="1:14">
      <c r="A21" s="45">
        <v>17</v>
      </c>
      <c r="B21" s="46">
        <v>802</v>
      </c>
      <c r="C21" s="46" t="s">
        <v>967</v>
      </c>
      <c r="D21" s="46" t="s">
        <v>397</v>
      </c>
      <c r="E21" s="46" t="s">
        <v>968</v>
      </c>
      <c r="F21" s="46" t="s">
        <v>93</v>
      </c>
      <c r="G21" s="50">
        <f>G20</f>
        <v>61</v>
      </c>
      <c r="H21" s="51"/>
      <c r="I21" s="3">
        <v>32</v>
      </c>
      <c r="J21" s="3">
        <v>27</v>
      </c>
      <c r="K21" s="3" t="s">
        <v>67</v>
      </c>
      <c r="L21" s="3" t="s">
        <v>68</v>
      </c>
      <c r="M21" s="3" t="s">
        <v>69</v>
      </c>
      <c r="N21" s="3" t="s">
        <v>9</v>
      </c>
    </row>
    <row r="22" spans="1:14">
      <c r="A22" s="45">
        <v>29</v>
      </c>
      <c r="B22" s="46">
        <v>831</v>
      </c>
      <c r="C22" s="46" t="s">
        <v>1010</v>
      </c>
      <c r="D22" s="46" t="s">
        <v>1011</v>
      </c>
      <c r="E22" s="46" t="s">
        <v>968</v>
      </c>
      <c r="F22" s="46" t="s">
        <v>93</v>
      </c>
      <c r="G22" s="50">
        <f>+G21</f>
        <v>61</v>
      </c>
      <c r="H22" s="51"/>
      <c r="I22" s="3">
        <v>15</v>
      </c>
      <c r="J22" s="3">
        <v>803</v>
      </c>
      <c r="K22" s="3" t="s">
        <v>969</v>
      </c>
      <c r="L22" s="3" t="s">
        <v>193</v>
      </c>
      <c r="M22" s="3" t="s">
        <v>968</v>
      </c>
      <c r="N22" s="3" t="s">
        <v>93</v>
      </c>
    </row>
    <row r="23" spans="1:14">
      <c r="A23" s="45">
        <v>14</v>
      </c>
      <c r="B23" s="46">
        <v>647</v>
      </c>
      <c r="C23" s="46" t="s">
        <v>751</v>
      </c>
      <c r="D23" s="46" t="s">
        <v>752</v>
      </c>
      <c r="E23" s="46" t="s">
        <v>733</v>
      </c>
      <c r="F23" s="46" t="s">
        <v>84</v>
      </c>
      <c r="G23" s="50">
        <f>A23+A24+A25</f>
        <v>68</v>
      </c>
      <c r="H23" s="40"/>
      <c r="I23" s="3">
        <v>17</v>
      </c>
      <c r="J23" s="3">
        <v>802</v>
      </c>
      <c r="K23" s="3" t="s">
        <v>967</v>
      </c>
      <c r="L23" s="3" t="s">
        <v>397</v>
      </c>
      <c r="M23" s="3" t="s">
        <v>968</v>
      </c>
      <c r="N23" s="3" t="s">
        <v>93</v>
      </c>
    </row>
    <row r="24" spans="1:14">
      <c r="A24" s="45">
        <v>23</v>
      </c>
      <c r="B24" s="46">
        <v>646</v>
      </c>
      <c r="C24" s="46" t="s">
        <v>749</v>
      </c>
      <c r="D24" s="46" t="s">
        <v>750</v>
      </c>
      <c r="E24" s="46" t="s">
        <v>733</v>
      </c>
      <c r="F24" s="46" t="s">
        <v>84</v>
      </c>
      <c r="G24" s="50">
        <f>G23</f>
        <v>68</v>
      </c>
      <c r="H24" s="40"/>
      <c r="I24" s="3">
        <v>29</v>
      </c>
      <c r="J24" s="3">
        <v>831</v>
      </c>
      <c r="K24" s="3" t="s">
        <v>1010</v>
      </c>
      <c r="L24" s="3" t="s">
        <v>1011</v>
      </c>
      <c r="M24" s="3" t="s">
        <v>968</v>
      </c>
      <c r="N24" s="3" t="s">
        <v>93</v>
      </c>
    </row>
    <row r="25" spans="1:14">
      <c r="A25" s="45">
        <v>31</v>
      </c>
      <c r="B25" s="46">
        <v>648</v>
      </c>
      <c r="C25" s="46" t="s">
        <v>753</v>
      </c>
      <c r="D25" s="46" t="s">
        <v>754</v>
      </c>
      <c r="E25" s="46" t="s">
        <v>733</v>
      </c>
      <c r="F25" s="46" t="s">
        <v>84</v>
      </c>
      <c r="G25" s="50">
        <f>+G24</f>
        <v>68</v>
      </c>
      <c r="H25" s="40"/>
      <c r="I25" s="3">
        <v>14</v>
      </c>
      <c r="J25" s="3">
        <v>647</v>
      </c>
      <c r="K25" s="3" t="s">
        <v>751</v>
      </c>
      <c r="L25" s="3" t="s">
        <v>752</v>
      </c>
      <c r="M25" s="3" t="s">
        <v>733</v>
      </c>
      <c r="N25" s="3" t="s">
        <v>84</v>
      </c>
    </row>
    <row r="26" spans="1:14">
      <c r="A26" s="45">
        <v>18</v>
      </c>
      <c r="B26" s="46">
        <v>736</v>
      </c>
      <c r="C26" s="46" t="s">
        <v>897</v>
      </c>
      <c r="D26" s="46" t="s">
        <v>904</v>
      </c>
      <c r="E26" s="46" t="s">
        <v>69</v>
      </c>
      <c r="F26" s="46" t="s">
        <v>89</v>
      </c>
      <c r="G26" s="50">
        <f>A26+A27+A28</f>
        <v>78</v>
      </c>
      <c r="H26" s="51"/>
      <c r="I26" s="3">
        <v>23</v>
      </c>
      <c r="J26" s="3">
        <v>646</v>
      </c>
      <c r="K26" s="3" t="s">
        <v>749</v>
      </c>
      <c r="L26" s="3" t="s">
        <v>750</v>
      </c>
      <c r="M26" s="3" t="s">
        <v>733</v>
      </c>
      <c r="N26" s="3" t="s">
        <v>84</v>
      </c>
    </row>
    <row r="27" spans="1:14">
      <c r="A27" s="45">
        <v>26</v>
      </c>
      <c r="B27" s="46">
        <v>728</v>
      </c>
      <c r="C27" s="46" t="s">
        <v>890</v>
      </c>
      <c r="D27" s="46" t="s">
        <v>891</v>
      </c>
      <c r="E27" s="46" t="s">
        <v>69</v>
      </c>
      <c r="F27" s="46" t="s">
        <v>89</v>
      </c>
      <c r="G27" s="50">
        <f>G26</f>
        <v>78</v>
      </c>
      <c r="H27" s="51"/>
      <c r="I27" s="3">
        <v>31</v>
      </c>
      <c r="J27" s="3">
        <v>648</v>
      </c>
      <c r="K27" s="3" t="s">
        <v>753</v>
      </c>
      <c r="L27" s="3" t="s">
        <v>754</v>
      </c>
      <c r="M27" s="3" t="s">
        <v>733</v>
      </c>
      <c r="N27" s="3" t="s">
        <v>84</v>
      </c>
    </row>
    <row r="28" spans="1:14">
      <c r="A28" s="45">
        <v>34</v>
      </c>
      <c r="B28" s="46">
        <v>733</v>
      </c>
      <c r="C28" s="46" t="s">
        <v>898</v>
      </c>
      <c r="D28" s="46" t="s">
        <v>899</v>
      </c>
      <c r="E28" s="46" t="s">
        <v>69</v>
      </c>
      <c r="F28" s="46" t="s">
        <v>89</v>
      </c>
      <c r="G28" s="50">
        <f>+G27</f>
        <v>78</v>
      </c>
      <c r="H28" s="40"/>
      <c r="I28" s="3">
        <v>18</v>
      </c>
      <c r="J28" s="3">
        <v>736</v>
      </c>
      <c r="K28" s="3" t="s">
        <v>897</v>
      </c>
      <c r="L28" s="3" t="s">
        <v>904</v>
      </c>
      <c r="M28" s="3" t="s">
        <v>69</v>
      </c>
      <c r="N28" s="3" t="s">
        <v>89</v>
      </c>
    </row>
    <row r="29" spans="1:14">
      <c r="A29" s="45">
        <v>22</v>
      </c>
      <c r="B29" s="46">
        <v>117</v>
      </c>
      <c r="C29" s="46" t="s">
        <v>163</v>
      </c>
      <c r="D29" s="46" t="s">
        <v>164</v>
      </c>
      <c r="E29" s="46" t="s">
        <v>69</v>
      </c>
      <c r="F29" s="46" t="s">
        <v>134</v>
      </c>
      <c r="G29" s="50">
        <f>A29+A30+A31</f>
        <v>79</v>
      </c>
      <c r="H29" s="40"/>
      <c r="I29" s="3">
        <v>26</v>
      </c>
      <c r="J29" s="3">
        <v>728</v>
      </c>
      <c r="K29" s="3" t="s">
        <v>890</v>
      </c>
      <c r="L29" s="3" t="s">
        <v>891</v>
      </c>
      <c r="M29" s="3" t="s">
        <v>69</v>
      </c>
      <c r="N29" s="3" t="s">
        <v>89</v>
      </c>
    </row>
    <row r="30" spans="1:14">
      <c r="A30" s="45">
        <v>24</v>
      </c>
      <c r="B30" s="46">
        <v>124</v>
      </c>
      <c r="C30" s="46" t="s">
        <v>175</v>
      </c>
      <c r="D30" s="46" t="s">
        <v>176</v>
      </c>
      <c r="E30" s="46" t="s">
        <v>69</v>
      </c>
      <c r="F30" s="46" t="s">
        <v>134</v>
      </c>
      <c r="G30" s="50">
        <f>G29</f>
        <v>79</v>
      </c>
      <c r="H30" s="40"/>
      <c r="I30" s="3">
        <v>34</v>
      </c>
      <c r="J30" s="3">
        <v>733</v>
      </c>
      <c r="K30" s="3" t="s">
        <v>898</v>
      </c>
      <c r="L30" s="3" t="s">
        <v>899</v>
      </c>
      <c r="M30" s="3" t="s">
        <v>69</v>
      </c>
      <c r="N30" s="3" t="s">
        <v>89</v>
      </c>
    </row>
    <row r="31" spans="1:14">
      <c r="A31" s="45">
        <v>33</v>
      </c>
      <c r="B31" s="46">
        <v>129</v>
      </c>
      <c r="C31" s="46" t="s">
        <v>184</v>
      </c>
      <c r="D31" s="46" t="s">
        <v>185</v>
      </c>
      <c r="E31" s="46" t="s">
        <v>69</v>
      </c>
      <c r="F31" s="46" t="s">
        <v>134</v>
      </c>
      <c r="G31" s="50">
        <f>+G30</f>
        <v>79</v>
      </c>
      <c r="H31" s="51"/>
      <c r="I31" s="3">
        <v>22</v>
      </c>
      <c r="J31" s="3">
        <v>117</v>
      </c>
      <c r="K31" s="3" t="s">
        <v>163</v>
      </c>
      <c r="L31" s="3" t="s">
        <v>164</v>
      </c>
      <c r="M31" s="3" t="s">
        <v>69</v>
      </c>
      <c r="N31" s="3" t="s">
        <v>134</v>
      </c>
    </row>
    <row r="32" spans="1:14">
      <c r="A32" s="45">
        <v>25</v>
      </c>
      <c r="B32" s="46">
        <v>449</v>
      </c>
      <c r="C32" s="46" t="s">
        <v>459</v>
      </c>
      <c r="D32" s="46" t="s">
        <v>460</v>
      </c>
      <c r="E32" s="46" t="s">
        <v>69</v>
      </c>
      <c r="F32" s="46" t="s">
        <v>374</v>
      </c>
      <c r="G32" s="50">
        <f>A32+A33+A34</f>
        <v>80</v>
      </c>
      <c r="H32" s="40"/>
      <c r="I32" s="3">
        <v>24</v>
      </c>
      <c r="J32" s="3">
        <v>124</v>
      </c>
      <c r="K32" s="3" t="s">
        <v>175</v>
      </c>
      <c r="L32" s="3" t="s">
        <v>176</v>
      </c>
      <c r="M32" s="3" t="s">
        <v>69</v>
      </c>
      <c r="N32" s="3" t="s">
        <v>134</v>
      </c>
    </row>
    <row r="33" spans="1:14">
      <c r="A33" s="45">
        <v>27</v>
      </c>
      <c r="B33" s="46">
        <v>451</v>
      </c>
      <c r="C33" s="46" t="s">
        <v>463</v>
      </c>
      <c r="D33" s="46" t="s">
        <v>464</v>
      </c>
      <c r="E33" s="46" t="s">
        <v>69</v>
      </c>
      <c r="F33" s="46" t="s">
        <v>374</v>
      </c>
      <c r="G33" s="50">
        <f>G32</f>
        <v>80</v>
      </c>
      <c r="H33" s="40"/>
      <c r="I33" s="3">
        <v>33</v>
      </c>
      <c r="J33" s="3">
        <v>129</v>
      </c>
      <c r="K33" s="3" t="s">
        <v>184</v>
      </c>
      <c r="L33" s="3" t="s">
        <v>185</v>
      </c>
      <c r="M33" s="3" t="s">
        <v>69</v>
      </c>
      <c r="N33" s="3" t="s">
        <v>134</v>
      </c>
    </row>
    <row r="34" spans="1:14">
      <c r="A34" s="45">
        <v>28</v>
      </c>
      <c r="B34" s="46">
        <v>441</v>
      </c>
      <c r="C34" s="46" t="s">
        <v>443</v>
      </c>
      <c r="D34" s="46" t="s">
        <v>444</v>
      </c>
      <c r="E34" s="46" t="s">
        <v>69</v>
      </c>
      <c r="F34" s="46" t="s">
        <v>374</v>
      </c>
      <c r="G34" s="50">
        <f>+G33</f>
        <v>80</v>
      </c>
      <c r="H34" s="40"/>
      <c r="I34" s="3">
        <v>25</v>
      </c>
      <c r="J34" s="3">
        <v>449</v>
      </c>
      <c r="K34" s="3" t="s">
        <v>459</v>
      </c>
      <c r="L34" s="3" t="s">
        <v>460</v>
      </c>
      <c r="M34" s="3" t="s">
        <v>69</v>
      </c>
      <c r="N34" s="3" t="s">
        <v>374</v>
      </c>
    </row>
    <row r="35" spans="1:14">
      <c r="A35" s="45">
        <v>20</v>
      </c>
      <c r="B35" s="46">
        <v>503</v>
      </c>
      <c r="C35" s="46" t="s">
        <v>548</v>
      </c>
      <c r="D35" s="46" t="s">
        <v>549</v>
      </c>
      <c r="E35" s="46" t="s">
        <v>550</v>
      </c>
      <c r="F35" s="46" t="s">
        <v>542</v>
      </c>
      <c r="G35" s="50">
        <f>A35+A36+A37</f>
        <v>102</v>
      </c>
      <c r="H35" s="51"/>
      <c r="I35" s="3">
        <v>27</v>
      </c>
      <c r="J35" s="3">
        <v>451</v>
      </c>
      <c r="K35" s="3" t="s">
        <v>463</v>
      </c>
      <c r="L35" s="3" t="s">
        <v>464</v>
      </c>
      <c r="M35" s="3" t="s">
        <v>69</v>
      </c>
      <c r="N35" s="3" t="s">
        <v>374</v>
      </c>
    </row>
    <row r="36" spans="1:14">
      <c r="A36" s="45">
        <v>37</v>
      </c>
      <c r="B36" s="46">
        <v>506</v>
      </c>
      <c r="C36" s="46" t="s">
        <v>555</v>
      </c>
      <c r="D36" s="46" t="s">
        <v>556</v>
      </c>
      <c r="E36" s="46" t="s">
        <v>550</v>
      </c>
      <c r="F36" s="46" t="s">
        <v>542</v>
      </c>
      <c r="G36" s="50">
        <f>G35</f>
        <v>102</v>
      </c>
      <c r="H36" s="51"/>
      <c r="I36" s="3">
        <v>28</v>
      </c>
      <c r="J36" s="3">
        <v>441</v>
      </c>
      <c r="K36" s="3" t="s">
        <v>443</v>
      </c>
      <c r="L36" s="3" t="s">
        <v>444</v>
      </c>
      <c r="M36" s="3" t="s">
        <v>69</v>
      </c>
      <c r="N36" s="3" t="s">
        <v>374</v>
      </c>
    </row>
    <row r="37" spans="1:14">
      <c r="A37" s="45">
        <v>45</v>
      </c>
      <c r="B37" s="46">
        <v>507</v>
      </c>
      <c r="C37" s="46" t="s">
        <v>557</v>
      </c>
      <c r="D37" s="46" t="s">
        <v>558</v>
      </c>
      <c r="E37" s="46" t="s">
        <v>550</v>
      </c>
      <c r="F37" s="46" t="s">
        <v>542</v>
      </c>
      <c r="G37" s="50">
        <f>+G36</f>
        <v>102</v>
      </c>
      <c r="H37" s="51"/>
      <c r="I37" s="3">
        <v>20</v>
      </c>
      <c r="J37" s="3">
        <v>503</v>
      </c>
      <c r="K37" s="3" t="s">
        <v>548</v>
      </c>
      <c r="L37" s="3" t="s">
        <v>549</v>
      </c>
      <c r="M37" s="3" t="s">
        <v>550</v>
      </c>
      <c r="N37" s="3" t="s">
        <v>542</v>
      </c>
    </row>
    <row r="38" spans="1:14">
      <c r="A38" s="45">
        <v>38</v>
      </c>
      <c r="B38" s="46">
        <v>135</v>
      </c>
      <c r="C38" s="46" t="s">
        <v>194</v>
      </c>
      <c r="D38" s="46" t="s">
        <v>195</v>
      </c>
      <c r="E38" s="46" t="s">
        <v>69</v>
      </c>
      <c r="F38" s="46" t="s">
        <v>134</v>
      </c>
      <c r="G38" s="50">
        <f>A38+A39+A40</f>
        <v>117</v>
      </c>
      <c r="H38" s="40"/>
      <c r="I38" s="3">
        <v>37</v>
      </c>
      <c r="J38" s="3">
        <v>506</v>
      </c>
      <c r="K38" s="3" t="s">
        <v>555</v>
      </c>
      <c r="L38" s="3" t="s">
        <v>556</v>
      </c>
      <c r="M38" s="3" t="s">
        <v>550</v>
      </c>
      <c r="N38" s="3" t="s">
        <v>542</v>
      </c>
    </row>
    <row r="39" spans="1:14">
      <c r="A39" s="45">
        <v>39</v>
      </c>
      <c r="B39" s="46">
        <v>109</v>
      </c>
      <c r="C39" s="46" t="s">
        <v>148</v>
      </c>
      <c r="D39" s="46" t="s">
        <v>149</v>
      </c>
      <c r="E39" s="46" t="s">
        <v>69</v>
      </c>
      <c r="F39" s="46" t="s">
        <v>134</v>
      </c>
      <c r="G39" s="50">
        <f>G38</f>
        <v>117</v>
      </c>
      <c r="H39" s="40"/>
      <c r="I39" s="3">
        <v>45</v>
      </c>
      <c r="J39" s="3">
        <v>507</v>
      </c>
      <c r="K39" s="3" t="s">
        <v>557</v>
      </c>
      <c r="L39" s="3" t="s">
        <v>558</v>
      </c>
      <c r="M39" s="3" t="s">
        <v>550</v>
      </c>
      <c r="N39" s="3" t="s">
        <v>542</v>
      </c>
    </row>
    <row r="40" spans="1:14">
      <c r="A40" s="45">
        <v>40</v>
      </c>
      <c r="B40" s="46">
        <v>123</v>
      </c>
      <c r="C40" s="46" t="s">
        <v>173</v>
      </c>
      <c r="D40" s="46" t="s">
        <v>174</v>
      </c>
      <c r="E40" s="46" t="s">
        <v>69</v>
      </c>
      <c r="F40" s="46" t="s">
        <v>134</v>
      </c>
      <c r="G40" s="50">
        <f>+G39</f>
        <v>117</v>
      </c>
      <c r="H40" s="51"/>
      <c r="I40" s="3">
        <v>38</v>
      </c>
      <c r="J40" s="3">
        <v>135</v>
      </c>
      <c r="K40" s="3" t="s">
        <v>194</v>
      </c>
      <c r="L40" s="3" t="s">
        <v>195</v>
      </c>
      <c r="M40" s="3" t="s">
        <v>69</v>
      </c>
      <c r="N40" s="3" t="s">
        <v>134</v>
      </c>
    </row>
    <row r="41" spans="1:14">
      <c r="A41" s="45">
        <v>30</v>
      </c>
      <c r="B41" s="46">
        <v>804</v>
      </c>
      <c r="C41" s="46" t="s">
        <v>970</v>
      </c>
      <c r="D41" s="46" t="s">
        <v>971</v>
      </c>
      <c r="E41" s="46" t="s">
        <v>968</v>
      </c>
      <c r="F41" s="46" t="s">
        <v>93</v>
      </c>
      <c r="G41" s="50">
        <f>A41+A42+A43</f>
        <v>121</v>
      </c>
      <c r="H41" s="51"/>
      <c r="I41" s="3">
        <v>39</v>
      </c>
      <c r="J41" s="3">
        <v>109</v>
      </c>
      <c r="K41" s="3" t="s">
        <v>148</v>
      </c>
      <c r="L41" s="3" t="s">
        <v>149</v>
      </c>
      <c r="M41" s="3" t="s">
        <v>69</v>
      </c>
      <c r="N41" s="3" t="s">
        <v>134</v>
      </c>
    </row>
    <row r="42" spans="1:14">
      <c r="A42" s="45">
        <v>43</v>
      </c>
      <c r="B42" s="46">
        <v>829</v>
      </c>
      <c r="C42" s="46" t="s">
        <v>1008</v>
      </c>
      <c r="D42" s="46" t="s">
        <v>456</v>
      </c>
      <c r="E42" s="46" t="s">
        <v>968</v>
      </c>
      <c r="F42" s="46" t="s">
        <v>93</v>
      </c>
      <c r="G42" s="50">
        <f>G41</f>
        <v>121</v>
      </c>
      <c r="H42" s="51"/>
      <c r="I42" s="3">
        <v>40</v>
      </c>
      <c r="J42" s="3">
        <v>123</v>
      </c>
      <c r="K42" s="3" t="s">
        <v>173</v>
      </c>
      <c r="L42" s="3" t="s">
        <v>174</v>
      </c>
      <c r="M42" s="3" t="s">
        <v>69</v>
      </c>
      <c r="N42" s="3" t="s">
        <v>134</v>
      </c>
    </row>
    <row r="43" spans="1:14">
      <c r="A43" s="45">
        <v>48</v>
      </c>
      <c r="B43" s="46">
        <v>830</v>
      </c>
      <c r="C43" s="46" t="s">
        <v>1009</v>
      </c>
      <c r="D43" s="46" t="s">
        <v>531</v>
      </c>
      <c r="E43" s="46" t="s">
        <v>968</v>
      </c>
      <c r="F43" s="46" t="s">
        <v>93</v>
      </c>
      <c r="G43" s="50">
        <f>+G42</f>
        <v>121</v>
      </c>
      <c r="H43" s="40"/>
      <c r="I43" s="3">
        <v>30</v>
      </c>
      <c r="J43" s="3">
        <v>804</v>
      </c>
      <c r="K43" s="3" t="s">
        <v>970</v>
      </c>
      <c r="L43" s="3" t="s">
        <v>971</v>
      </c>
      <c r="M43" s="3" t="s">
        <v>968</v>
      </c>
      <c r="N43" s="3" t="s">
        <v>93</v>
      </c>
    </row>
    <row r="44" spans="1:14">
      <c r="A44" s="47"/>
      <c r="B44" s="47"/>
      <c r="C44" s="47"/>
      <c r="D44" s="47"/>
      <c r="E44" s="47"/>
      <c r="F44" s="47"/>
      <c r="G44" s="52" t="e">
        <f>"A#REF !"+A38+A39</f>
        <v>#VALUE!</v>
      </c>
      <c r="H44" s="51"/>
      <c r="I44" s="3">
        <v>43</v>
      </c>
      <c r="J44" s="3">
        <v>829</v>
      </c>
      <c r="K44" s="3" t="s">
        <v>1008</v>
      </c>
      <c r="L44" s="3" t="s">
        <v>456</v>
      </c>
      <c r="M44" s="3" t="s">
        <v>968</v>
      </c>
      <c r="N44" s="3" t="s">
        <v>93</v>
      </c>
    </row>
    <row r="45" spans="1:14">
      <c r="A45" s="47"/>
      <c r="B45" s="47"/>
      <c r="C45" s="47"/>
      <c r="D45" s="47"/>
      <c r="E45" s="47"/>
      <c r="F45" s="47"/>
      <c r="G45" s="47" t="e">
        <f>G44</f>
        <v>#VALUE!</v>
      </c>
      <c r="H45" s="51"/>
      <c r="I45" s="3">
        <v>48</v>
      </c>
      <c r="J45" s="3">
        <v>830</v>
      </c>
      <c r="K45" s="3" t="s">
        <v>1009</v>
      </c>
      <c r="L45" s="3" t="s">
        <v>531</v>
      </c>
      <c r="M45" s="3" t="s">
        <v>968</v>
      </c>
      <c r="N45" s="3" t="s">
        <v>93</v>
      </c>
    </row>
    <row r="46" spans="1:14">
      <c r="A46" s="47"/>
      <c r="B46" s="47"/>
      <c r="C46" s="47"/>
      <c r="D46" s="47"/>
      <c r="E46" s="47"/>
      <c r="F46" s="47"/>
      <c r="G46" s="47" t="e">
        <f>+G45</f>
        <v>#VALUE!</v>
      </c>
      <c r="H46" s="51"/>
    </row>
    <row r="47" spans="1:14">
      <c r="A47" s="47"/>
      <c r="B47" s="47"/>
      <c r="C47" s="47"/>
      <c r="D47" s="47"/>
      <c r="E47" s="47"/>
      <c r="F47" s="47"/>
      <c r="G47" s="47">
        <f>A32+A33+A34</f>
        <v>80</v>
      </c>
    </row>
    <row r="48" spans="1:14">
      <c r="A48" s="47"/>
      <c r="B48" s="47"/>
      <c r="C48" s="47"/>
      <c r="D48" s="47"/>
      <c r="E48" s="47"/>
      <c r="F48" s="47"/>
      <c r="G48" s="47">
        <f>G47</f>
        <v>80</v>
      </c>
    </row>
    <row r="49" spans="1:7">
      <c r="A49" s="47"/>
      <c r="B49" s="47"/>
      <c r="C49" s="47"/>
      <c r="D49" s="47"/>
      <c r="E49" s="47"/>
      <c r="F49" s="47"/>
      <c r="G49" s="47">
        <f>+G48</f>
        <v>80</v>
      </c>
    </row>
    <row r="50" spans="1:7">
      <c r="A50" s="47"/>
      <c r="B50" s="47"/>
      <c r="C50" s="47"/>
      <c r="D50" s="47"/>
      <c r="E50" s="47"/>
      <c r="F50" s="47"/>
      <c r="G50" s="47">
        <f>A35+A36+A37</f>
        <v>102</v>
      </c>
    </row>
    <row r="51" spans="1:7">
      <c r="A51" s="47"/>
      <c r="B51" s="47"/>
      <c r="C51" s="47"/>
      <c r="D51" s="47"/>
      <c r="E51" s="47"/>
      <c r="F51" s="47"/>
      <c r="G51" s="47">
        <f>G50</f>
        <v>102</v>
      </c>
    </row>
    <row r="52" spans="1:7">
      <c r="A52" s="47"/>
      <c r="B52" s="47"/>
      <c r="C52" s="47"/>
      <c r="D52" s="47"/>
      <c r="E52" s="47"/>
      <c r="F52" s="47"/>
      <c r="G52" s="47">
        <f>+G51</f>
        <v>102</v>
      </c>
    </row>
    <row r="53" spans="1:7">
      <c r="A53" s="47"/>
      <c r="B53" s="47"/>
      <c r="C53" s="47"/>
      <c r="D53" s="47"/>
      <c r="E53" s="47"/>
      <c r="F53" s="47"/>
      <c r="G53" s="47" t="e">
        <f>"A#REF !"+A38+A39</f>
        <v>#VALUE!</v>
      </c>
    </row>
    <row r="54" spans="1:7">
      <c r="A54" s="47"/>
      <c r="B54" s="47"/>
      <c r="C54" s="47"/>
      <c r="D54" s="47"/>
      <c r="E54" s="47"/>
      <c r="F54" s="47"/>
      <c r="G54" s="47" t="e">
        <f>G53</f>
        <v>#VALUE!</v>
      </c>
    </row>
    <row r="55" spans="1:7">
      <c r="A55" s="47"/>
      <c r="B55" s="47"/>
      <c r="C55" s="47"/>
      <c r="D55" s="47"/>
      <c r="E55" s="47"/>
      <c r="F55" s="47"/>
      <c r="G55" s="47" t="e">
        <f>+G54</f>
        <v>#VALUE!</v>
      </c>
    </row>
    <row r="56" spans="1:7">
      <c r="A56" s="47"/>
      <c r="B56" s="47"/>
      <c r="C56" s="47"/>
      <c r="D56" s="47"/>
      <c r="E56" s="47"/>
      <c r="F56" s="47"/>
      <c r="G56" s="47">
        <f>A40+A41+A42</f>
        <v>113</v>
      </c>
    </row>
    <row r="57" spans="1:7">
      <c r="A57" s="47"/>
      <c r="B57" s="47"/>
      <c r="C57" s="47"/>
      <c r="D57" s="47"/>
      <c r="E57" s="47"/>
      <c r="F57" s="47"/>
      <c r="G57" s="47">
        <f>G56</f>
        <v>113</v>
      </c>
    </row>
    <row r="58" spans="1:7">
      <c r="A58" s="47"/>
      <c r="B58" s="47"/>
      <c r="C58" s="47"/>
      <c r="D58" s="47"/>
      <c r="E58" s="47"/>
      <c r="F58" s="47"/>
      <c r="G58" s="47">
        <f>+G57</f>
        <v>113</v>
      </c>
    </row>
    <row r="59" spans="1:7">
      <c r="A59" s="47"/>
      <c r="B59" s="47"/>
      <c r="C59" s="47"/>
      <c r="D59" s="47"/>
      <c r="E59" s="47"/>
      <c r="F59" s="47"/>
      <c r="G59" s="47" t="e">
        <f>A43+"A#REF !"+"A#REF !"</f>
        <v>#VALUE!</v>
      </c>
    </row>
    <row r="60" spans="1:7">
      <c r="A60" s="47"/>
      <c r="B60" s="47"/>
      <c r="C60" s="47"/>
      <c r="D60" s="47"/>
      <c r="E60" s="47"/>
      <c r="F60" s="47"/>
      <c r="G60" s="47" t="e">
        <f>G59</f>
        <v>#VALUE!</v>
      </c>
    </row>
    <row r="61" spans="1:7">
      <c r="A61" s="47"/>
      <c r="B61" s="47"/>
      <c r="C61" s="47"/>
      <c r="D61" s="47"/>
      <c r="E61" s="47"/>
      <c r="F61" s="47"/>
      <c r="G61" s="47" t="e">
        <f>+G60</f>
        <v>#VALUE!</v>
      </c>
    </row>
    <row r="62" spans="1:7">
      <c r="A62" s="47"/>
      <c r="B62" s="47"/>
      <c r="C62" s="47"/>
      <c r="D62" s="47"/>
      <c r="E62" s="47"/>
      <c r="F62" s="47"/>
      <c r="G62" s="47">
        <f>A44+A45+A46</f>
        <v>0</v>
      </c>
    </row>
    <row r="63" spans="1:7">
      <c r="A63" s="47"/>
      <c r="B63" s="47"/>
      <c r="C63" s="47"/>
      <c r="D63" s="47"/>
      <c r="E63" s="47"/>
      <c r="F63" s="47"/>
      <c r="G63" s="47">
        <f>G62</f>
        <v>0</v>
      </c>
    </row>
    <row r="64" spans="1:7">
      <c r="A64" s="47"/>
      <c r="B64" s="47"/>
      <c r="C64" s="47"/>
      <c r="D64" s="47"/>
      <c r="E64" s="47"/>
      <c r="F64" s="47"/>
      <c r="G64" s="47">
        <f>+G63</f>
        <v>0</v>
      </c>
    </row>
    <row r="65" spans="1:7">
      <c r="A65" s="47"/>
      <c r="B65" s="47"/>
      <c r="C65" s="47"/>
      <c r="D65" s="47"/>
      <c r="E65" s="47"/>
      <c r="F65" s="47"/>
      <c r="G65" s="47">
        <f>A47+A48+A49</f>
        <v>0</v>
      </c>
    </row>
    <row r="66" spans="1:7">
      <c r="A66" s="47"/>
      <c r="B66" s="47"/>
      <c r="C66" s="47"/>
      <c r="D66" s="47"/>
      <c r="E66" s="47"/>
      <c r="F66" s="47"/>
      <c r="G66" s="47">
        <f>G65</f>
        <v>0</v>
      </c>
    </row>
    <row r="67" spans="1:7">
      <c r="A67" s="47"/>
      <c r="B67" s="47"/>
      <c r="C67" s="47"/>
      <c r="D67" s="47"/>
      <c r="E67" s="47"/>
      <c r="F67" s="47"/>
      <c r="G67" s="47">
        <f>+G66</f>
        <v>0</v>
      </c>
    </row>
    <row r="68" spans="1:7">
      <c r="A68" s="47"/>
      <c r="B68" s="47"/>
      <c r="C68" s="47"/>
      <c r="D68" s="47"/>
      <c r="E68" s="47"/>
      <c r="F68" s="47"/>
      <c r="G68" s="47">
        <f>A50+A51+A52</f>
        <v>0</v>
      </c>
    </row>
    <row r="69" spans="1:7">
      <c r="A69" s="47"/>
      <c r="B69" s="47"/>
      <c r="C69" s="47"/>
      <c r="D69" s="47"/>
      <c r="E69" s="47"/>
      <c r="F69" s="47"/>
      <c r="G69" s="47">
        <f>G68</f>
        <v>0</v>
      </c>
    </row>
    <row r="70" spans="1:7">
      <c r="A70" s="47"/>
      <c r="B70" s="47"/>
      <c r="C70" s="47"/>
      <c r="D70" s="47"/>
      <c r="E70" s="47"/>
      <c r="F70" s="47"/>
      <c r="G70" s="47">
        <f>+G69</f>
        <v>0</v>
      </c>
    </row>
    <row r="71" spans="1:7">
      <c r="A71" s="47"/>
      <c r="B71" s="47"/>
      <c r="C71" s="47"/>
      <c r="D71" s="47"/>
      <c r="E71" s="47"/>
      <c r="F71" s="47"/>
      <c r="G71" s="47">
        <f>A53+A54+A55</f>
        <v>0</v>
      </c>
    </row>
    <row r="72" spans="1:7">
      <c r="A72" s="47"/>
      <c r="B72" s="47"/>
      <c r="C72" s="47"/>
      <c r="D72" s="47"/>
      <c r="E72" s="47"/>
      <c r="F72" s="47"/>
      <c r="G72" s="47">
        <f>G71</f>
        <v>0</v>
      </c>
    </row>
    <row r="73" spans="1:7">
      <c r="A73" s="47"/>
      <c r="B73" s="47"/>
      <c r="C73" s="47"/>
      <c r="D73" s="47"/>
      <c r="E73" s="47"/>
      <c r="F73" s="47"/>
      <c r="G73" s="47">
        <f>+G72</f>
        <v>0</v>
      </c>
    </row>
    <row r="74" spans="1:7">
      <c r="A74" s="47"/>
      <c r="B74" s="47"/>
      <c r="C74" s="47"/>
      <c r="D74" s="47"/>
      <c r="E74" s="47"/>
      <c r="F74" s="47"/>
      <c r="G74" s="47">
        <f>A56+A57+A58</f>
        <v>0</v>
      </c>
    </row>
    <row r="75" spans="1:7">
      <c r="A75" s="47"/>
      <c r="B75" s="47"/>
      <c r="C75" s="47"/>
      <c r="D75" s="47"/>
      <c r="E75" s="47"/>
      <c r="F75" s="47"/>
      <c r="G75" s="47">
        <f>G74</f>
        <v>0</v>
      </c>
    </row>
    <row r="76" spans="1:7">
      <c r="A76" s="47"/>
      <c r="B76" s="47"/>
      <c r="C76" s="47"/>
      <c r="D76" s="47"/>
      <c r="E76" s="47"/>
      <c r="F76" s="47"/>
      <c r="G76" s="47">
        <f>+G75</f>
        <v>0</v>
      </c>
    </row>
    <row r="77" spans="1:7">
      <c r="A77" s="47"/>
      <c r="B77" s="47"/>
      <c r="C77" s="47"/>
      <c r="D77" s="47"/>
      <c r="E77" s="47"/>
      <c r="F77" s="47"/>
      <c r="G77" s="47">
        <f>A59+A60+A61</f>
        <v>0</v>
      </c>
    </row>
    <row r="78" spans="1:7">
      <c r="A78" s="47"/>
      <c r="B78" s="47"/>
      <c r="C78" s="47"/>
      <c r="D78" s="47"/>
      <c r="E78" s="47"/>
      <c r="F78" s="47"/>
      <c r="G78" s="47">
        <f>G77</f>
        <v>0</v>
      </c>
    </row>
    <row r="79" spans="1:7">
      <c r="A79" s="47"/>
      <c r="B79" s="47"/>
      <c r="C79" s="47"/>
      <c r="D79" s="47"/>
      <c r="E79" s="47"/>
      <c r="F79" s="47"/>
      <c r="G79" s="47">
        <f>+G78</f>
        <v>0</v>
      </c>
    </row>
    <row r="80" spans="1:7">
      <c r="A80" s="47"/>
      <c r="B80" s="47"/>
      <c r="C80" s="47"/>
      <c r="D80" s="47"/>
      <c r="E80" s="47"/>
      <c r="F80" s="47"/>
      <c r="G80" s="47">
        <f>A62+A63+A64</f>
        <v>0</v>
      </c>
    </row>
    <row r="81" spans="1:7">
      <c r="A81" s="47"/>
      <c r="B81" s="47"/>
      <c r="C81" s="47"/>
      <c r="D81" s="47"/>
      <c r="E81" s="47"/>
      <c r="F81" s="47"/>
      <c r="G81" s="47">
        <f>G80</f>
        <v>0</v>
      </c>
    </row>
    <row r="82" spans="1:7">
      <c r="A82" s="47"/>
      <c r="B82" s="47"/>
      <c r="C82" s="47"/>
      <c r="D82" s="47"/>
      <c r="E82" s="47"/>
      <c r="F82" s="47"/>
      <c r="G82" s="47">
        <f>+G81</f>
        <v>0</v>
      </c>
    </row>
    <row r="83" spans="1:7">
      <c r="A83" s="47"/>
      <c r="B83" s="47"/>
      <c r="C83" s="47"/>
      <c r="D83" s="47"/>
      <c r="E83" s="47"/>
      <c r="F83" s="47"/>
      <c r="G83" s="47">
        <f>A65+A66+A67</f>
        <v>0</v>
      </c>
    </row>
    <row r="84" spans="1:7">
      <c r="A84" s="47"/>
      <c r="B84" s="47"/>
      <c r="C84" s="47"/>
      <c r="D84" s="47"/>
      <c r="E84" s="47"/>
      <c r="F84" s="47"/>
      <c r="G84" s="47">
        <f>G83</f>
        <v>0</v>
      </c>
    </row>
    <row r="85" spans="1:7">
      <c r="A85" s="47"/>
      <c r="B85" s="47"/>
      <c r="C85" s="47"/>
      <c r="D85" s="47"/>
      <c r="E85" s="47"/>
      <c r="F85" s="47"/>
      <c r="G85" s="47">
        <f>+G84</f>
        <v>0</v>
      </c>
    </row>
    <row r="86" spans="1:7">
      <c r="A86" s="47"/>
      <c r="B86" s="47"/>
      <c r="C86" s="47"/>
      <c r="D86" s="47"/>
      <c r="E86" s="47"/>
      <c r="F86" s="47"/>
      <c r="G86" s="47">
        <f>A68+A69+A70</f>
        <v>0</v>
      </c>
    </row>
    <row r="87" spans="1:7">
      <c r="A87" s="47"/>
      <c r="B87" s="47"/>
      <c r="C87" s="47"/>
      <c r="D87" s="47"/>
      <c r="E87" s="47"/>
      <c r="F87" s="47"/>
      <c r="G87" s="47">
        <f>G86</f>
        <v>0</v>
      </c>
    </row>
    <row r="88" spans="1:7">
      <c r="A88" s="47"/>
      <c r="B88" s="47"/>
      <c r="C88" s="47"/>
      <c r="D88" s="47"/>
      <c r="E88" s="47"/>
      <c r="F88" s="47"/>
      <c r="G88" s="47">
        <f>+G87</f>
        <v>0</v>
      </c>
    </row>
    <row r="89" spans="1:7">
      <c r="A89" s="47"/>
      <c r="B89" s="47"/>
      <c r="C89" s="47"/>
      <c r="D89" s="47"/>
      <c r="E89" s="47"/>
      <c r="F89" s="47"/>
      <c r="G89" s="47">
        <f>A71+A72+A73</f>
        <v>0</v>
      </c>
    </row>
    <row r="90" spans="1:7">
      <c r="A90" s="47"/>
      <c r="B90" s="47"/>
      <c r="C90" s="47"/>
      <c r="D90" s="47"/>
      <c r="E90" s="47"/>
      <c r="F90" s="47"/>
      <c r="G90" s="47">
        <f>G89</f>
        <v>0</v>
      </c>
    </row>
    <row r="91" spans="1:7">
      <c r="A91" s="47"/>
      <c r="B91" s="47"/>
      <c r="C91" s="47"/>
      <c r="D91" s="47"/>
      <c r="E91" s="47"/>
      <c r="F91" s="47"/>
      <c r="G91" s="47">
        <f>+G90</f>
        <v>0</v>
      </c>
    </row>
    <row r="92" spans="1:7">
      <c r="A92" s="47"/>
      <c r="B92" s="47"/>
      <c r="C92" s="47"/>
      <c r="D92" s="47"/>
      <c r="E92" s="47"/>
      <c r="F92" s="47"/>
      <c r="G92" s="47">
        <f>A74+A75+A76</f>
        <v>0</v>
      </c>
    </row>
    <row r="93" spans="1:7">
      <c r="A93" s="47"/>
      <c r="B93" s="47"/>
      <c r="C93" s="47"/>
      <c r="D93" s="47"/>
      <c r="E93" s="47"/>
      <c r="F93" s="47"/>
      <c r="G93" s="47">
        <f>G92</f>
        <v>0</v>
      </c>
    </row>
    <row r="94" spans="1:7">
      <c r="A94" s="47"/>
      <c r="B94" s="47"/>
      <c r="C94" s="47"/>
      <c r="D94" s="47"/>
      <c r="E94" s="47"/>
      <c r="F94" s="47"/>
      <c r="G94" s="47">
        <f>+G93</f>
        <v>0</v>
      </c>
    </row>
    <row r="95" spans="1:7">
      <c r="A95" s="47"/>
      <c r="B95" s="47"/>
      <c r="C95" s="47"/>
      <c r="D95" s="47"/>
      <c r="E95" s="47"/>
      <c r="F95" s="47"/>
      <c r="G95" s="47">
        <f>A77+A78+A79</f>
        <v>0</v>
      </c>
    </row>
    <row r="96" spans="1:7">
      <c r="A96" s="47"/>
      <c r="B96" s="47"/>
      <c r="C96" s="47"/>
      <c r="D96" s="47"/>
      <c r="E96" s="47"/>
      <c r="F96" s="47"/>
      <c r="G96" s="47">
        <f>G95</f>
        <v>0</v>
      </c>
    </row>
    <row r="97" spans="1:7">
      <c r="A97" s="47"/>
      <c r="B97" s="47"/>
      <c r="C97" s="47"/>
      <c r="D97" s="47"/>
      <c r="E97" s="47"/>
      <c r="F97" s="47"/>
      <c r="G97" s="47">
        <f>+G96</f>
        <v>0</v>
      </c>
    </row>
    <row r="98" spans="1:7">
      <c r="A98" s="47"/>
      <c r="B98" s="47"/>
      <c r="C98" s="47"/>
      <c r="D98" s="47"/>
      <c r="E98" s="47"/>
      <c r="F98" s="47"/>
      <c r="G98" s="47">
        <f>A80+A81+A82</f>
        <v>0</v>
      </c>
    </row>
    <row r="99" spans="1:7">
      <c r="A99" s="47"/>
      <c r="B99" s="47"/>
      <c r="C99" s="47"/>
      <c r="D99" s="47"/>
      <c r="E99" s="47"/>
      <c r="F99" s="47"/>
      <c r="G99" s="47">
        <f>G98</f>
        <v>0</v>
      </c>
    </row>
    <row r="100" spans="1:7">
      <c r="A100" s="47"/>
      <c r="B100" s="47"/>
      <c r="C100" s="47"/>
      <c r="D100" s="47"/>
      <c r="E100" s="47"/>
      <c r="F100" s="47"/>
      <c r="G100" s="47">
        <f>+G99</f>
        <v>0</v>
      </c>
    </row>
    <row r="101" spans="1:7">
      <c r="A101" s="47"/>
      <c r="B101" s="47"/>
      <c r="C101" s="47"/>
      <c r="D101" s="47"/>
      <c r="E101" s="47"/>
      <c r="F101" s="47"/>
      <c r="G101" s="47">
        <f>A83+A84+A85</f>
        <v>0</v>
      </c>
    </row>
    <row r="102" spans="1:7">
      <c r="A102" s="47"/>
      <c r="B102" s="47"/>
      <c r="C102" s="47"/>
      <c r="D102" s="47"/>
      <c r="E102" s="47"/>
      <c r="F102" s="47"/>
      <c r="G102" s="47">
        <f>G101</f>
        <v>0</v>
      </c>
    </row>
    <row r="103" spans="1:7">
      <c r="A103" s="47"/>
      <c r="B103" s="47"/>
      <c r="C103" s="47"/>
      <c r="D103" s="47"/>
      <c r="E103" s="47"/>
      <c r="F103" s="47"/>
      <c r="G103" s="47">
        <f>+G102</f>
        <v>0</v>
      </c>
    </row>
    <row r="104" spans="1:7">
      <c r="A104" s="47"/>
      <c r="B104" s="47"/>
      <c r="C104" s="47"/>
      <c r="D104" s="47"/>
      <c r="E104" s="47"/>
      <c r="F104" s="47"/>
      <c r="G104" s="47">
        <f>A86+A87+A88</f>
        <v>0</v>
      </c>
    </row>
    <row r="105" spans="1:7">
      <c r="A105" s="47"/>
      <c r="B105" s="47"/>
      <c r="C105" s="47"/>
      <c r="D105" s="47"/>
      <c r="E105" s="47"/>
      <c r="F105" s="47"/>
      <c r="G105" s="47">
        <f>G104</f>
        <v>0</v>
      </c>
    </row>
    <row r="106" spans="1:7">
      <c r="A106" s="47"/>
      <c r="B106" s="47"/>
      <c r="C106" s="47"/>
      <c r="D106" s="47"/>
      <c r="E106" s="47"/>
      <c r="F106" s="47"/>
      <c r="G106" s="47">
        <f>+G105</f>
        <v>0</v>
      </c>
    </row>
    <row r="107" spans="1:7">
      <c r="A107" s="47"/>
      <c r="B107" s="47"/>
      <c r="C107" s="47"/>
      <c r="D107" s="47"/>
      <c r="E107" s="47"/>
      <c r="F107" s="47"/>
      <c r="G107" s="47">
        <f>A89+A90+A91</f>
        <v>0</v>
      </c>
    </row>
    <row r="108" spans="1:7">
      <c r="A108" s="47"/>
      <c r="B108" s="47"/>
      <c r="C108" s="47"/>
      <c r="D108" s="47"/>
      <c r="E108" s="47"/>
      <c r="F108" s="47"/>
      <c r="G108" s="47">
        <f>G107</f>
        <v>0</v>
      </c>
    </row>
    <row r="109" spans="1:7">
      <c r="A109" s="47"/>
      <c r="B109" s="47"/>
      <c r="C109" s="47"/>
      <c r="D109" s="47"/>
      <c r="E109" s="47"/>
      <c r="F109" s="47"/>
      <c r="G109" s="47">
        <f>+G108</f>
        <v>0</v>
      </c>
    </row>
    <row r="110" spans="1:7">
      <c r="A110" s="47"/>
      <c r="B110" s="47"/>
      <c r="C110" s="47"/>
      <c r="D110" s="47"/>
      <c r="E110" s="47"/>
      <c r="F110" s="47"/>
      <c r="G110" s="47">
        <f>A92+A93+A94</f>
        <v>0</v>
      </c>
    </row>
    <row r="111" spans="1:7">
      <c r="A111" s="47"/>
      <c r="B111" s="47"/>
      <c r="C111" s="47"/>
      <c r="D111" s="47"/>
      <c r="E111" s="47"/>
      <c r="F111" s="47"/>
      <c r="G111" s="47">
        <f>G110</f>
        <v>0</v>
      </c>
    </row>
    <row r="112" spans="1:7">
      <c r="A112" s="47"/>
      <c r="B112" s="47"/>
      <c r="C112" s="47"/>
      <c r="D112" s="47"/>
      <c r="E112" s="47"/>
      <c r="F112" s="47"/>
      <c r="G112" s="47">
        <f>+G111</f>
        <v>0</v>
      </c>
    </row>
    <row r="113" spans="1:7">
      <c r="A113" s="47"/>
      <c r="B113" s="47"/>
      <c r="C113" s="47"/>
      <c r="D113" s="47"/>
      <c r="E113" s="47"/>
      <c r="F113" s="47"/>
      <c r="G113" s="47">
        <f>A95+A96+A97</f>
        <v>0</v>
      </c>
    </row>
    <row r="114" spans="1:7">
      <c r="A114" s="47"/>
      <c r="B114" s="47"/>
      <c r="C114" s="47"/>
      <c r="D114" s="47"/>
      <c r="E114" s="47"/>
      <c r="F114" s="47"/>
      <c r="G114" s="47">
        <f>G113</f>
        <v>0</v>
      </c>
    </row>
    <row r="115" spans="1:7">
      <c r="A115" s="47"/>
      <c r="B115" s="47"/>
      <c r="C115" s="47"/>
      <c r="D115" s="47"/>
      <c r="E115" s="47"/>
      <c r="F115" s="47"/>
      <c r="G115" s="47">
        <f>+G114</f>
        <v>0</v>
      </c>
    </row>
    <row r="116" spans="1:7">
      <c r="A116" s="47"/>
      <c r="B116" s="47"/>
      <c r="C116" s="47"/>
      <c r="D116" s="47"/>
      <c r="E116" s="47"/>
      <c r="F116" s="47"/>
      <c r="G116" s="47">
        <f>A98+A99+A100</f>
        <v>0</v>
      </c>
    </row>
    <row r="117" spans="1:7">
      <c r="A117" s="47"/>
      <c r="B117" s="47"/>
      <c r="C117" s="47"/>
      <c r="D117" s="47"/>
      <c r="E117" s="47"/>
      <c r="F117" s="47"/>
      <c r="G117" s="47">
        <f>G116</f>
        <v>0</v>
      </c>
    </row>
    <row r="118" spans="1:7">
      <c r="A118" s="47"/>
      <c r="B118" s="47"/>
      <c r="C118" s="47"/>
      <c r="D118" s="47"/>
      <c r="E118" s="47"/>
      <c r="F118" s="47"/>
      <c r="G118" s="47">
        <f>+G117</f>
        <v>0</v>
      </c>
    </row>
    <row r="119" spans="1:7">
      <c r="A119" s="47"/>
      <c r="B119" s="47"/>
      <c r="C119" s="47"/>
      <c r="D119" s="47"/>
      <c r="E119" s="47"/>
      <c r="F119" s="47"/>
      <c r="G119" s="47">
        <f>A101+A102+A103</f>
        <v>0</v>
      </c>
    </row>
    <row r="120" spans="1:7">
      <c r="A120" s="47"/>
      <c r="B120" s="47"/>
      <c r="C120" s="47"/>
      <c r="D120" s="47"/>
      <c r="E120" s="47"/>
      <c r="F120" s="47"/>
      <c r="G120" s="47">
        <f>G119</f>
        <v>0</v>
      </c>
    </row>
    <row r="121" spans="1:7">
      <c r="A121" s="47"/>
      <c r="B121" s="47"/>
      <c r="C121" s="47"/>
      <c r="D121" s="47"/>
      <c r="E121" s="47"/>
      <c r="F121" s="47"/>
      <c r="G121" s="47">
        <f>+G120</f>
        <v>0</v>
      </c>
    </row>
    <row r="122" spans="1:7">
      <c r="A122" s="47"/>
      <c r="B122" s="47"/>
      <c r="C122" s="47"/>
      <c r="D122" s="47"/>
      <c r="E122" s="47"/>
      <c r="F122" s="47"/>
      <c r="G122" s="47">
        <f>A104+A105+A106</f>
        <v>0</v>
      </c>
    </row>
    <row r="123" spans="1:7">
      <c r="A123" s="47"/>
      <c r="B123" s="47"/>
      <c r="C123" s="47"/>
      <c r="D123" s="47"/>
      <c r="E123" s="47"/>
      <c r="F123" s="47"/>
      <c r="G123" s="47">
        <f>G122</f>
        <v>0</v>
      </c>
    </row>
    <row r="124" spans="1:7">
      <c r="A124" s="47"/>
      <c r="B124" s="47"/>
      <c r="C124" s="47"/>
      <c r="D124" s="47"/>
      <c r="E124" s="47"/>
      <c r="F124" s="47"/>
      <c r="G124" s="47">
        <f>+G123</f>
        <v>0</v>
      </c>
    </row>
    <row r="125" spans="1:7">
      <c r="A125" s="47"/>
      <c r="B125" s="47"/>
      <c r="C125" s="47"/>
      <c r="D125" s="47"/>
      <c r="E125" s="47"/>
      <c r="F125" s="47"/>
      <c r="G125" s="47">
        <f>A107+A108+A109</f>
        <v>0</v>
      </c>
    </row>
    <row r="126" spans="1:7">
      <c r="A126" s="47"/>
      <c r="B126" s="47"/>
      <c r="C126" s="47"/>
      <c r="D126" s="47"/>
      <c r="E126" s="47"/>
      <c r="F126" s="47"/>
      <c r="G126" s="47">
        <f>G125</f>
        <v>0</v>
      </c>
    </row>
    <row r="127" spans="1:7">
      <c r="A127" s="47"/>
      <c r="B127" s="47"/>
      <c r="C127" s="47"/>
      <c r="D127" s="47"/>
      <c r="E127" s="47"/>
      <c r="F127" s="47"/>
      <c r="G127" s="47">
        <f>+G126</f>
        <v>0</v>
      </c>
    </row>
    <row r="128" spans="1:7">
      <c r="A128" s="47"/>
      <c r="B128" s="47"/>
      <c r="C128" s="47"/>
      <c r="D128" s="47"/>
      <c r="E128" s="47"/>
      <c r="F128" s="47"/>
      <c r="G128" s="47">
        <f>A110+A111+A112</f>
        <v>0</v>
      </c>
    </row>
    <row r="129" spans="1:7">
      <c r="A129" s="47"/>
      <c r="B129" s="47"/>
      <c r="C129" s="47"/>
      <c r="D129" s="47"/>
      <c r="E129" s="47"/>
      <c r="F129" s="47"/>
      <c r="G129" s="47">
        <f>G128</f>
        <v>0</v>
      </c>
    </row>
    <row r="130" spans="1:7">
      <c r="A130" s="47"/>
      <c r="B130" s="47"/>
      <c r="C130" s="47"/>
      <c r="D130" s="47"/>
      <c r="E130" s="47"/>
      <c r="F130" s="47"/>
      <c r="G130" s="47">
        <f>+G129</f>
        <v>0</v>
      </c>
    </row>
    <row r="131" spans="1:7">
      <c r="A131" s="47"/>
      <c r="B131" s="47"/>
      <c r="C131" s="47"/>
      <c r="D131" s="47"/>
      <c r="E131" s="47"/>
      <c r="F131" s="47"/>
      <c r="G131" s="47">
        <f>A113+A114+A115</f>
        <v>0</v>
      </c>
    </row>
    <row r="132" spans="1:7">
      <c r="A132" s="47"/>
      <c r="B132" s="47"/>
      <c r="C132" s="47"/>
      <c r="D132" s="47"/>
      <c r="E132" s="47"/>
      <c r="F132" s="47"/>
      <c r="G132" s="47">
        <f>G131</f>
        <v>0</v>
      </c>
    </row>
    <row r="133" spans="1:7">
      <c r="A133" s="47"/>
      <c r="B133" s="47"/>
      <c r="C133" s="47"/>
      <c r="D133" s="47"/>
      <c r="E133" s="47"/>
      <c r="F133" s="47"/>
      <c r="G133" s="47">
        <f>+G132</f>
        <v>0</v>
      </c>
    </row>
    <row r="134" spans="1:7">
      <c r="A134" s="47"/>
      <c r="B134" s="47"/>
      <c r="C134" s="47"/>
      <c r="D134" s="47"/>
      <c r="E134" s="47"/>
      <c r="F134" s="47"/>
      <c r="G134" s="47">
        <f>A116+A117+A118</f>
        <v>0</v>
      </c>
    </row>
    <row r="135" spans="1:7">
      <c r="A135" s="47"/>
      <c r="B135" s="47"/>
      <c r="C135" s="47"/>
      <c r="D135" s="47"/>
      <c r="E135" s="47"/>
      <c r="F135" s="47"/>
      <c r="G135" s="47">
        <f>G134</f>
        <v>0</v>
      </c>
    </row>
    <row r="136" spans="1:7">
      <c r="A136" s="47"/>
      <c r="B136" s="47"/>
      <c r="C136" s="47"/>
      <c r="D136" s="47"/>
      <c r="E136" s="47"/>
      <c r="F136" s="47"/>
      <c r="G136" s="47">
        <f>+G135</f>
        <v>0</v>
      </c>
    </row>
    <row r="137" spans="1:7">
      <c r="A137" s="47"/>
      <c r="B137" s="47"/>
      <c r="C137" s="47"/>
      <c r="D137" s="47"/>
      <c r="E137" s="47"/>
      <c r="F137" s="47"/>
      <c r="G137" s="47">
        <f>A119+A120+A121</f>
        <v>0</v>
      </c>
    </row>
    <row r="138" spans="1:7">
      <c r="A138" s="47"/>
      <c r="B138" s="47"/>
      <c r="C138" s="47"/>
      <c r="D138" s="47"/>
      <c r="E138" s="47"/>
      <c r="F138" s="47"/>
      <c r="G138" s="47">
        <f>G137</f>
        <v>0</v>
      </c>
    </row>
    <row r="139" spans="1:7">
      <c r="A139" s="47"/>
      <c r="B139" s="47"/>
      <c r="C139" s="47"/>
      <c r="D139" s="47"/>
      <c r="E139" s="47"/>
      <c r="F139" s="47"/>
      <c r="G139" s="47">
        <f>+G138</f>
        <v>0</v>
      </c>
    </row>
    <row r="140" spans="1:7">
      <c r="A140" s="47"/>
      <c r="B140" s="47"/>
      <c r="C140" s="47"/>
      <c r="D140" s="47"/>
      <c r="E140" s="47"/>
      <c r="F140" s="47"/>
      <c r="G140" s="47">
        <f>A122+A123+A124</f>
        <v>0</v>
      </c>
    </row>
    <row r="141" spans="1:7">
      <c r="A141" s="47"/>
      <c r="B141" s="47"/>
      <c r="C141" s="47"/>
      <c r="D141" s="47"/>
      <c r="E141" s="47"/>
      <c r="F141" s="47"/>
      <c r="G141" s="47">
        <f>G140</f>
        <v>0</v>
      </c>
    </row>
    <row r="142" spans="1:7">
      <c r="A142" s="47"/>
      <c r="B142" s="47"/>
      <c r="C142" s="47"/>
      <c r="D142" s="47"/>
      <c r="E142" s="47"/>
      <c r="F142" s="47"/>
      <c r="G142" s="47">
        <f>+G141</f>
        <v>0</v>
      </c>
    </row>
    <row r="143" spans="1:7">
      <c r="A143" s="47"/>
      <c r="B143" s="47"/>
      <c r="C143" s="47"/>
      <c r="D143" s="47"/>
      <c r="E143" s="47"/>
      <c r="F143" s="47"/>
      <c r="G143" s="47">
        <f>A125+A126+A127</f>
        <v>0</v>
      </c>
    </row>
    <row r="144" spans="1:7">
      <c r="A144" s="47"/>
      <c r="B144" s="47"/>
      <c r="C144" s="47"/>
      <c r="D144" s="47"/>
      <c r="E144" s="47"/>
      <c r="F144" s="47"/>
      <c r="G144" s="47">
        <f>G143</f>
        <v>0</v>
      </c>
    </row>
    <row r="145" spans="1:7">
      <c r="A145" s="47"/>
      <c r="B145" s="47"/>
      <c r="C145" s="47"/>
      <c r="D145" s="47"/>
      <c r="E145" s="47"/>
      <c r="F145" s="47"/>
      <c r="G145" s="47">
        <f>+G144</f>
        <v>0</v>
      </c>
    </row>
    <row r="146" spans="1:7">
      <c r="A146" s="47"/>
      <c r="B146" s="47"/>
      <c r="C146" s="47"/>
      <c r="D146" s="47"/>
      <c r="E146" s="47"/>
      <c r="F146" s="47"/>
      <c r="G146" s="47">
        <f>A128+A129+A130</f>
        <v>0</v>
      </c>
    </row>
    <row r="147" spans="1:7">
      <c r="A147" s="47"/>
      <c r="B147" s="47"/>
      <c r="C147" s="47"/>
      <c r="D147" s="47"/>
      <c r="E147" s="47"/>
      <c r="F147" s="47"/>
      <c r="G147" s="47">
        <f>G146</f>
        <v>0</v>
      </c>
    </row>
    <row r="148" spans="1:7">
      <c r="A148" s="47"/>
      <c r="B148" s="47"/>
      <c r="C148" s="47"/>
      <c r="D148" s="47"/>
      <c r="E148" s="47"/>
      <c r="F148" s="47"/>
      <c r="G148" s="47">
        <f>+G147</f>
        <v>0</v>
      </c>
    </row>
    <row r="149" spans="1:7">
      <c r="A149" s="47"/>
      <c r="B149" s="47"/>
      <c r="C149" s="47"/>
      <c r="D149" s="47"/>
      <c r="E149" s="47"/>
      <c r="F149" s="47"/>
      <c r="G149" s="47">
        <f>A131+A132+A133</f>
        <v>0</v>
      </c>
    </row>
    <row r="150" spans="1:7">
      <c r="A150" s="47"/>
      <c r="B150" s="47"/>
      <c r="C150" s="47"/>
      <c r="D150" s="47"/>
      <c r="E150" s="47"/>
      <c r="F150" s="47"/>
      <c r="G150" s="47">
        <f>G149</f>
        <v>0</v>
      </c>
    </row>
    <row r="151" spans="1:7">
      <c r="A151" s="47"/>
      <c r="B151" s="47"/>
      <c r="C151" s="47"/>
      <c r="D151" s="47"/>
      <c r="E151" s="47"/>
      <c r="F151" s="47"/>
      <c r="G151" s="47">
        <f>+G150</f>
        <v>0</v>
      </c>
    </row>
    <row r="152" spans="1:7">
      <c r="A152" s="47"/>
      <c r="B152" s="47"/>
      <c r="C152" s="47"/>
      <c r="D152" s="47"/>
      <c r="E152" s="47"/>
      <c r="F152" s="47"/>
      <c r="G152" s="47">
        <f>A134+A135+A136</f>
        <v>0</v>
      </c>
    </row>
    <row r="153" spans="1:7">
      <c r="A153" s="47"/>
      <c r="B153" s="47"/>
      <c r="C153" s="47"/>
      <c r="D153" s="47"/>
      <c r="E153" s="47"/>
      <c r="F153" s="47"/>
      <c r="G153" s="47">
        <f>G152</f>
        <v>0</v>
      </c>
    </row>
    <row r="154" spans="1:7">
      <c r="A154" s="47"/>
      <c r="B154" s="47"/>
      <c r="C154" s="47"/>
      <c r="D154" s="47"/>
      <c r="E154" s="47"/>
      <c r="F154" s="47"/>
      <c r="G154" s="47">
        <f>+G153</f>
        <v>0</v>
      </c>
    </row>
    <row r="155" spans="1:7">
      <c r="A155" s="47"/>
      <c r="B155" s="47"/>
      <c r="C155" s="47"/>
      <c r="D155" s="47"/>
      <c r="E155" s="47"/>
      <c r="F155" s="47"/>
      <c r="G155" s="47">
        <f>A137+A138+A139</f>
        <v>0</v>
      </c>
    </row>
    <row r="156" spans="1:7">
      <c r="A156" s="47"/>
      <c r="B156" s="47"/>
      <c r="C156" s="47"/>
      <c r="D156" s="47"/>
      <c r="E156" s="47"/>
      <c r="F156" s="47"/>
      <c r="G156" s="47">
        <f>G155</f>
        <v>0</v>
      </c>
    </row>
    <row r="157" spans="1:7">
      <c r="A157" s="47"/>
      <c r="B157" s="47"/>
      <c r="C157" s="47"/>
      <c r="D157" s="47"/>
      <c r="E157" s="47"/>
      <c r="F157" s="47"/>
      <c r="G157" s="47">
        <f>+G156</f>
        <v>0</v>
      </c>
    </row>
    <row r="158" spans="1:7">
      <c r="A158" s="47"/>
      <c r="B158" s="47"/>
      <c r="C158" s="47"/>
      <c r="D158" s="47"/>
      <c r="E158" s="47"/>
      <c r="F158" s="47"/>
      <c r="G158" s="47">
        <f>A140+A141+A142</f>
        <v>0</v>
      </c>
    </row>
    <row r="159" spans="1:7">
      <c r="A159" s="47"/>
      <c r="B159" s="47"/>
      <c r="C159" s="47"/>
      <c r="D159" s="47"/>
      <c r="E159" s="47"/>
      <c r="F159" s="47"/>
      <c r="G159" s="47">
        <f>G158</f>
        <v>0</v>
      </c>
    </row>
    <row r="160" spans="1:7">
      <c r="A160" s="47"/>
      <c r="B160" s="47"/>
      <c r="C160" s="47"/>
      <c r="D160" s="47"/>
      <c r="E160" s="47"/>
      <c r="F160" s="47"/>
      <c r="G160" s="47">
        <f>+G159</f>
        <v>0</v>
      </c>
    </row>
    <row r="161" spans="1:7">
      <c r="A161" s="47"/>
      <c r="B161" s="47"/>
      <c r="C161" s="47"/>
      <c r="D161" s="47"/>
      <c r="E161" s="47"/>
      <c r="F161" s="47"/>
      <c r="G161" s="47">
        <f>A143+A144+A145</f>
        <v>0</v>
      </c>
    </row>
    <row r="162" spans="1:7">
      <c r="A162" s="47"/>
      <c r="B162" s="47"/>
      <c r="C162" s="47"/>
      <c r="D162" s="47"/>
      <c r="E162" s="47"/>
      <c r="F162" s="47"/>
      <c r="G162" s="47">
        <f>G161</f>
        <v>0</v>
      </c>
    </row>
    <row r="163" spans="1:7">
      <c r="A163" s="47"/>
      <c r="B163" s="47"/>
      <c r="C163" s="47"/>
      <c r="D163" s="47"/>
      <c r="E163" s="47"/>
      <c r="F163" s="47"/>
      <c r="G163" s="47">
        <f>+G162</f>
        <v>0</v>
      </c>
    </row>
    <row r="164" spans="1:7">
      <c r="A164" s="47"/>
      <c r="B164" s="47"/>
      <c r="C164" s="47"/>
      <c r="D164" s="47"/>
      <c r="E164" s="47"/>
      <c r="F164" s="47"/>
      <c r="G164" s="47">
        <f>A146+A147+A148</f>
        <v>0</v>
      </c>
    </row>
    <row r="165" spans="1:7">
      <c r="A165" s="47"/>
      <c r="B165" s="47"/>
      <c r="C165" s="47"/>
      <c r="D165" s="47"/>
      <c r="E165" s="47"/>
      <c r="F165" s="47"/>
      <c r="G165" s="47">
        <f>G164</f>
        <v>0</v>
      </c>
    </row>
    <row r="166" spans="1:7">
      <c r="A166" s="47"/>
      <c r="B166" s="47"/>
      <c r="C166" s="47"/>
      <c r="D166" s="47"/>
      <c r="E166" s="47"/>
      <c r="F166" s="47"/>
      <c r="G166" s="47">
        <f>+G165</f>
        <v>0</v>
      </c>
    </row>
    <row r="167" spans="1:7">
      <c r="A167" s="47"/>
      <c r="B167" s="47"/>
      <c r="C167" s="47"/>
      <c r="D167" s="47"/>
      <c r="E167" s="47"/>
      <c r="F167" s="47"/>
      <c r="G167" s="47">
        <f>A149+A150+A151</f>
        <v>0</v>
      </c>
    </row>
    <row r="168" spans="1:7">
      <c r="A168" s="47"/>
      <c r="B168" s="47"/>
      <c r="C168" s="47"/>
      <c r="D168" s="47"/>
      <c r="E168" s="47"/>
      <c r="F168" s="47"/>
      <c r="G168" s="47">
        <f>G167</f>
        <v>0</v>
      </c>
    </row>
    <row r="169" spans="1:7">
      <c r="A169" s="47"/>
      <c r="B169" s="47"/>
      <c r="C169" s="47"/>
      <c r="D169" s="47"/>
      <c r="E169" s="47"/>
      <c r="F169" s="47"/>
      <c r="G169" s="47">
        <f>+G168</f>
        <v>0</v>
      </c>
    </row>
    <row r="170" spans="1:7">
      <c r="A170" s="47"/>
      <c r="B170" s="47"/>
      <c r="C170" s="47"/>
      <c r="D170" s="47"/>
      <c r="E170" s="47"/>
      <c r="F170" s="47"/>
      <c r="G170" s="47">
        <f>A152+A153+A154</f>
        <v>0</v>
      </c>
    </row>
    <row r="171" spans="1:7">
      <c r="A171" s="47"/>
      <c r="B171" s="47"/>
      <c r="C171" s="47"/>
      <c r="D171" s="47"/>
      <c r="E171" s="47"/>
      <c r="F171" s="47"/>
      <c r="G171" s="47">
        <f>G170</f>
        <v>0</v>
      </c>
    </row>
    <row r="172" spans="1:7">
      <c r="A172" s="47"/>
      <c r="B172" s="47"/>
      <c r="C172" s="47"/>
      <c r="D172" s="47"/>
      <c r="E172" s="47"/>
      <c r="F172" s="47"/>
      <c r="G172" s="47">
        <f>+G171</f>
        <v>0</v>
      </c>
    </row>
    <row r="173" spans="1:7">
      <c r="A173" s="47"/>
      <c r="B173" s="47"/>
      <c r="C173" s="47"/>
      <c r="D173" s="47"/>
      <c r="E173" s="47"/>
      <c r="F173" s="47"/>
      <c r="G173" s="47">
        <f>A155+A156+A157</f>
        <v>0</v>
      </c>
    </row>
    <row r="174" spans="1:7">
      <c r="A174" s="47"/>
      <c r="B174" s="47"/>
      <c r="C174" s="47"/>
      <c r="D174" s="47"/>
      <c r="E174" s="47"/>
      <c r="F174" s="47"/>
      <c r="G174" s="47">
        <f>G173</f>
        <v>0</v>
      </c>
    </row>
    <row r="175" spans="1:7">
      <c r="A175" s="47"/>
      <c r="B175" s="47"/>
      <c r="C175" s="47"/>
      <c r="D175" s="47"/>
      <c r="E175" s="47"/>
      <c r="F175" s="47"/>
      <c r="G175" s="47">
        <f>+G174</f>
        <v>0</v>
      </c>
    </row>
    <row r="176" spans="1:7">
      <c r="A176" s="47"/>
      <c r="B176" s="47"/>
      <c r="C176" s="47"/>
      <c r="D176" s="47"/>
      <c r="E176" s="47"/>
      <c r="F176" s="47"/>
      <c r="G176" s="47">
        <f>A158+A159+A160</f>
        <v>0</v>
      </c>
    </row>
    <row r="177" spans="1:7">
      <c r="A177" s="47"/>
      <c r="B177" s="47"/>
      <c r="C177" s="47"/>
      <c r="D177" s="47"/>
      <c r="E177" s="47"/>
      <c r="F177" s="47"/>
      <c r="G177" s="47">
        <f>G176</f>
        <v>0</v>
      </c>
    </row>
    <row r="178" spans="1:7">
      <c r="A178" s="47"/>
      <c r="B178" s="47"/>
      <c r="C178" s="47"/>
      <c r="D178" s="47"/>
      <c r="E178" s="47"/>
      <c r="F178" s="47"/>
      <c r="G178" s="47">
        <f>+G177</f>
        <v>0</v>
      </c>
    </row>
    <row r="179" spans="1:7">
      <c r="A179" s="47"/>
      <c r="B179" s="47"/>
      <c r="C179" s="47"/>
      <c r="D179" s="47"/>
      <c r="E179" s="47"/>
      <c r="F179" s="47"/>
      <c r="G179" s="47">
        <f>A161+A162+A163</f>
        <v>0</v>
      </c>
    </row>
    <row r="180" spans="1:7">
      <c r="A180" s="47"/>
      <c r="B180" s="47"/>
      <c r="C180" s="47"/>
      <c r="D180" s="47"/>
      <c r="E180" s="47"/>
      <c r="F180" s="47"/>
      <c r="G180" s="47">
        <f>G179</f>
        <v>0</v>
      </c>
    </row>
    <row r="181" spans="1:7">
      <c r="A181" s="47"/>
      <c r="B181" s="47"/>
      <c r="C181" s="47"/>
      <c r="D181" s="47"/>
      <c r="E181" s="47"/>
      <c r="F181" s="47"/>
      <c r="G181" s="47">
        <f>+G180</f>
        <v>0</v>
      </c>
    </row>
    <row r="182" spans="1:7">
      <c r="A182" s="47"/>
      <c r="B182" s="47"/>
      <c r="C182" s="47"/>
      <c r="D182" s="47"/>
      <c r="E182" s="47"/>
      <c r="F182" s="47"/>
      <c r="G182" s="47">
        <f>A164+A165+A166</f>
        <v>0</v>
      </c>
    </row>
    <row r="183" spans="1:7">
      <c r="A183" s="47"/>
      <c r="B183" s="47"/>
      <c r="C183" s="47"/>
      <c r="D183" s="47"/>
      <c r="E183" s="47"/>
      <c r="F183" s="47"/>
      <c r="G183" s="47">
        <f>G182</f>
        <v>0</v>
      </c>
    </row>
    <row r="184" spans="1:7">
      <c r="A184" s="47"/>
      <c r="B184" s="47"/>
      <c r="C184" s="47"/>
      <c r="D184" s="47"/>
      <c r="E184" s="47"/>
      <c r="F184" s="47"/>
      <c r="G184" s="47">
        <f>+G183</f>
        <v>0</v>
      </c>
    </row>
    <row r="185" spans="1:7">
      <c r="A185" s="47"/>
      <c r="B185" s="47"/>
      <c r="C185" s="47"/>
      <c r="D185" s="47"/>
      <c r="E185" s="47"/>
      <c r="F185" s="47"/>
      <c r="G185" s="47">
        <f>A167+A168+A169</f>
        <v>0</v>
      </c>
    </row>
    <row r="186" spans="1:7">
      <c r="A186" s="47"/>
      <c r="B186" s="47"/>
      <c r="C186" s="47"/>
      <c r="D186" s="47"/>
      <c r="E186" s="47"/>
      <c r="F186" s="47"/>
      <c r="G186" s="47">
        <f>G185</f>
        <v>0</v>
      </c>
    </row>
    <row r="187" spans="1:7">
      <c r="A187" s="47"/>
      <c r="B187" s="47"/>
      <c r="C187" s="47"/>
      <c r="D187" s="47"/>
      <c r="E187" s="47"/>
      <c r="F187" s="47"/>
      <c r="G187" s="47">
        <f>+G186</f>
        <v>0</v>
      </c>
    </row>
    <row r="188" spans="1:7">
      <c r="A188" s="47"/>
      <c r="B188" s="47"/>
      <c r="C188" s="47"/>
      <c r="D188" s="47"/>
      <c r="E188" s="47"/>
      <c r="F188" s="47"/>
      <c r="G188" s="47">
        <f>A170+A171+A172</f>
        <v>0</v>
      </c>
    </row>
    <row r="189" spans="1:7">
      <c r="A189" s="47"/>
      <c r="B189" s="47"/>
      <c r="C189" s="47"/>
      <c r="D189" s="47"/>
      <c r="E189" s="47"/>
      <c r="F189" s="47"/>
      <c r="G189" s="47">
        <f>G188</f>
        <v>0</v>
      </c>
    </row>
    <row r="190" spans="1:7">
      <c r="A190" s="47"/>
      <c r="B190" s="47"/>
      <c r="C190" s="47"/>
      <c r="D190" s="47"/>
      <c r="E190" s="47"/>
      <c r="F190" s="47"/>
      <c r="G190" s="47">
        <f>+G189</f>
        <v>0</v>
      </c>
    </row>
    <row r="191" spans="1:7">
      <c r="A191" s="47"/>
      <c r="B191" s="47"/>
      <c r="C191" s="47"/>
      <c r="D191" s="47"/>
      <c r="E191" s="47"/>
      <c r="F191" s="47"/>
      <c r="G191" s="47">
        <f>A173+A174+A175</f>
        <v>0</v>
      </c>
    </row>
    <row r="192" spans="1:7">
      <c r="A192" s="47"/>
      <c r="B192" s="47"/>
      <c r="C192" s="47"/>
      <c r="D192" s="47"/>
      <c r="E192" s="47"/>
      <c r="F192" s="47"/>
      <c r="G192" s="47">
        <f>G191</f>
        <v>0</v>
      </c>
    </row>
    <row r="193" spans="1:7">
      <c r="A193" s="47"/>
      <c r="B193" s="47"/>
      <c r="C193" s="47"/>
      <c r="D193" s="47"/>
      <c r="E193" s="47"/>
      <c r="F193" s="47"/>
      <c r="G193" s="47">
        <f>+G192</f>
        <v>0</v>
      </c>
    </row>
    <row r="194" spans="1:7">
      <c r="A194" s="47"/>
      <c r="B194" s="47"/>
      <c r="C194" s="47"/>
      <c r="D194" s="47"/>
      <c r="E194" s="47"/>
      <c r="F194" s="47"/>
      <c r="G194" s="47">
        <f>A176+A177+A178</f>
        <v>0</v>
      </c>
    </row>
    <row r="195" spans="1:7">
      <c r="A195" s="47"/>
      <c r="B195" s="47"/>
      <c r="C195" s="47"/>
      <c r="D195" s="47"/>
      <c r="E195" s="47"/>
      <c r="F195" s="47"/>
      <c r="G195" s="47">
        <f>G194</f>
        <v>0</v>
      </c>
    </row>
    <row r="196" spans="1:7">
      <c r="A196" s="47"/>
      <c r="B196" s="47"/>
      <c r="C196" s="47"/>
      <c r="D196" s="47"/>
      <c r="E196" s="47"/>
      <c r="F196" s="47"/>
      <c r="G196" s="47">
        <f>+G195</f>
        <v>0</v>
      </c>
    </row>
    <row r="197" spans="1:7">
      <c r="A197" s="47"/>
      <c r="B197" s="47"/>
      <c r="C197" s="47"/>
      <c r="D197" s="47"/>
      <c r="E197" s="47"/>
      <c r="F197" s="47"/>
      <c r="G197" s="47">
        <f>A179+A180+A181</f>
        <v>0</v>
      </c>
    </row>
    <row r="198" spans="1:7">
      <c r="A198" s="47"/>
      <c r="B198" s="47"/>
      <c r="C198" s="47"/>
      <c r="D198" s="47"/>
      <c r="E198" s="47"/>
      <c r="F198" s="47"/>
      <c r="G198" s="47">
        <f>G197</f>
        <v>0</v>
      </c>
    </row>
    <row r="199" spans="1:7">
      <c r="A199" s="47"/>
      <c r="B199" s="47"/>
      <c r="C199" s="47"/>
      <c r="D199" s="47"/>
      <c r="E199" s="47"/>
      <c r="F199" s="47"/>
      <c r="G199" s="47">
        <f>+G198</f>
        <v>0</v>
      </c>
    </row>
    <row r="200" spans="1:7">
      <c r="A200" s="47"/>
      <c r="B200" s="47"/>
      <c r="C200" s="47"/>
      <c r="D200" s="47"/>
      <c r="E200" s="47"/>
      <c r="F200" s="47"/>
      <c r="G200" s="47">
        <f>A182+A183+A184</f>
        <v>0</v>
      </c>
    </row>
    <row r="201" spans="1:7">
      <c r="A201" s="47"/>
      <c r="B201" s="47"/>
      <c r="C201" s="47"/>
      <c r="D201" s="47"/>
      <c r="E201" s="47"/>
      <c r="F201" s="47"/>
      <c r="G201" s="47">
        <f>G200</f>
        <v>0</v>
      </c>
    </row>
    <row r="202" spans="1:7">
      <c r="A202" s="47"/>
      <c r="B202" s="47"/>
      <c r="C202" s="47"/>
      <c r="D202" s="47"/>
      <c r="E202" s="47"/>
      <c r="F202" s="47"/>
      <c r="G202" s="47">
        <f>+G201</f>
        <v>0</v>
      </c>
    </row>
    <row r="203" spans="1:7">
      <c r="A203" s="47"/>
      <c r="B203" s="47"/>
      <c r="C203" s="47"/>
      <c r="D203" s="47"/>
      <c r="E203" s="47"/>
      <c r="F203" s="47"/>
      <c r="G203" s="47">
        <f>A185+A186+A187</f>
        <v>0</v>
      </c>
    </row>
    <row r="204" spans="1:7">
      <c r="A204" s="47"/>
      <c r="B204" s="47"/>
      <c r="C204" s="47"/>
      <c r="D204" s="47"/>
      <c r="E204" s="47"/>
      <c r="F204" s="47"/>
      <c r="G204" s="47">
        <f>G203</f>
        <v>0</v>
      </c>
    </row>
    <row r="205" spans="1:7">
      <c r="A205" s="47"/>
      <c r="B205" s="47"/>
      <c r="C205" s="47"/>
      <c r="D205" s="47"/>
      <c r="E205" s="47"/>
      <c r="F205" s="47"/>
      <c r="G205" s="47">
        <f>+G204</f>
        <v>0</v>
      </c>
    </row>
    <row r="206" spans="1:7">
      <c r="A206" s="47"/>
      <c r="B206" s="47"/>
      <c r="C206" s="47"/>
      <c r="D206" s="47"/>
      <c r="E206" s="47"/>
      <c r="F206" s="47"/>
      <c r="G206" s="47">
        <f>A188+A189+A190</f>
        <v>0</v>
      </c>
    </row>
    <row r="207" spans="1:7">
      <c r="A207" s="47"/>
      <c r="B207" s="47"/>
      <c r="C207" s="47"/>
      <c r="D207" s="47"/>
      <c r="E207" s="47"/>
      <c r="F207" s="47"/>
      <c r="G207" s="47">
        <f>G206</f>
        <v>0</v>
      </c>
    </row>
    <row r="208" spans="1:7">
      <c r="A208" s="47"/>
      <c r="B208" s="47"/>
      <c r="C208" s="47"/>
      <c r="D208" s="47"/>
      <c r="E208" s="47"/>
      <c r="F208" s="47"/>
      <c r="G208" s="47">
        <f>+G207</f>
        <v>0</v>
      </c>
    </row>
    <row r="209" spans="1:7">
      <c r="A209" s="47"/>
      <c r="B209" s="47"/>
      <c r="C209" s="47"/>
      <c r="D209" s="47"/>
      <c r="E209" s="47"/>
      <c r="F209" s="47"/>
      <c r="G209" s="47">
        <f>A191+A192+A193</f>
        <v>0</v>
      </c>
    </row>
    <row r="210" spans="1:7">
      <c r="A210" s="47"/>
      <c r="B210" s="47"/>
      <c r="C210" s="47"/>
      <c r="D210" s="47"/>
      <c r="E210" s="47"/>
      <c r="F210" s="47"/>
      <c r="G210" s="47">
        <f>G209</f>
        <v>0</v>
      </c>
    </row>
    <row r="211" spans="1:7">
      <c r="A211" s="47"/>
      <c r="B211" s="47"/>
      <c r="C211" s="47"/>
      <c r="D211" s="47"/>
      <c r="E211" s="47"/>
      <c r="F211" s="47"/>
      <c r="G211" s="47">
        <f>+G210</f>
        <v>0</v>
      </c>
    </row>
    <row r="212" spans="1:7">
      <c r="A212" s="47"/>
      <c r="B212" s="47"/>
      <c r="C212" s="47"/>
      <c r="D212" s="47"/>
      <c r="E212" s="47"/>
      <c r="F212" s="47"/>
      <c r="G212" s="47">
        <f>A194+A195+A196</f>
        <v>0</v>
      </c>
    </row>
    <row r="213" spans="1:7">
      <c r="A213" s="47"/>
      <c r="B213" s="47"/>
      <c r="C213" s="47"/>
      <c r="D213" s="47"/>
      <c r="E213" s="47"/>
      <c r="F213" s="47"/>
      <c r="G213" s="47">
        <f>G212</f>
        <v>0</v>
      </c>
    </row>
    <row r="214" spans="1:7">
      <c r="A214" s="47"/>
      <c r="B214" s="47"/>
      <c r="C214" s="47"/>
      <c r="D214" s="47"/>
      <c r="E214" s="47"/>
      <c r="F214" s="47"/>
      <c r="G214" s="47">
        <f>+G213</f>
        <v>0</v>
      </c>
    </row>
    <row r="215" spans="1:7">
      <c r="A215" s="47"/>
      <c r="B215" s="47"/>
      <c r="C215" s="47"/>
      <c r="D215" s="47"/>
      <c r="E215" s="47"/>
      <c r="F215" s="47"/>
      <c r="G215" s="47">
        <f>A197+A198+A199</f>
        <v>0</v>
      </c>
    </row>
    <row r="216" spans="1:7">
      <c r="A216" s="47"/>
      <c r="B216" s="47"/>
      <c r="C216" s="47"/>
      <c r="D216" s="47"/>
      <c r="E216" s="47"/>
      <c r="F216" s="47"/>
      <c r="G216" s="47">
        <f>G215</f>
        <v>0</v>
      </c>
    </row>
    <row r="217" spans="1:7">
      <c r="A217" s="47"/>
      <c r="B217" s="47"/>
      <c r="C217" s="47"/>
      <c r="D217" s="47"/>
      <c r="E217" s="47"/>
      <c r="F217" s="47"/>
      <c r="G217" s="47">
        <f>+G216</f>
        <v>0</v>
      </c>
    </row>
    <row r="218" spans="1:7">
      <c r="A218" s="47"/>
      <c r="B218" s="47"/>
      <c r="C218" s="47"/>
      <c r="D218" s="47"/>
      <c r="E218" s="47"/>
      <c r="F218" s="47"/>
      <c r="G218" s="47">
        <f>A200+A201+A202</f>
        <v>0</v>
      </c>
    </row>
    <row r="219" spans="1:7">
      <c r="A219" s="47"/>
      <c r="B219" s="47"/>
      <c r="C219" s="47"/>
      <c r="D219" s="47"/>
      <c r="E219" s="47"/>
      <c r="F219" s="47"/>
      <c r="G219" s="47">
        <f>G218</f>
        <v>0</v>
      </c>
    </row>
    <row r="220" spans="1:7">
      <c r="A220" s="47"/>
      <c r="B220" s="47"/>
      <c r="C220" s="47"/>
      <c r="D220" s="47"/>
      <c r="E220" s="47"/>
      <c r="F220" s="47"/>
      <c r="G220" s="47">
        <f>+G219</f>
        <v>0</v>
      </c>
    </row>
    <row r="221" spans="1:7">
      <c r="A221" s="47"/>
      <c r="B221" s="47"/>
      <c r="C221" s="47"/>
      <c r="D221" s="47"/>
      <c r="E221" s="47"/>
      <c r="F221" s="47"/>
      <c r="G221" s="47">
        <f>A203+A204+A205</f>
        <v>0</v>
      </c>
    </row>
    <row r="222" spans="1:7">
      <c r="A222" s="47"/>
      <c r="B222" s="47"/>
      <c r="C222" s="47"/>
      <c r="D222" s="47"/>
      <c r="E222" s="47"/>
      <c r="F222" s="47"/>
      <c r="G222" s="47">
        <f>G221</f>
        <v>0</v>
      </c>
    </row>
    <row r="223" spans="1:7">
      <c r="A223" s="47"/>
      <c r="B223" s="47"/>
      <c r="C223" s="47"/>
      <c r="D223" s="47"/>
      <c r="E223" s="47"/>
      <c r="F223" s="47"/>
      <c r="G223" s="47">
        <f>+G222</f>
        <v>0</v>
      </c>
    </row>
    <row r="224" spans="1:7">
      <c r="A224" s="47"/>
      <c r="B224" s="47"/>
      <c r="C224" s="47"/>
      <c r="D224" s="47"/>
      <c r="E224" s="47"/>
      <c r="F224" s="47"/>
      <c r="G224" s="47">
        <f>A206+A207+A208</f>
        <v>0</v>
      </c>
    </row>
    <row r="225" spans="1:7">
      <c r="A225" s="47"/>
      <c r="B225" s="47"/>
      <c r="C225" s="47"/>
      <c r="D225" s="47"/>
      <c r="E225" s="47"/>
      <c r="F225" s="47"/>
      <c r="G225" s="47">
        <f>G224</f>
        <v>0</v>
      </c>
    </row>
    <row r="226" spans="1:7">
      <c r="A226" s="47"/>
      <c r="B226" s="47"/>
      <c r="C226" s="47"/>
      <c r="D226" s="47"/>
      <c r="E226" s="47"/>
      <c r="F226" s="47"/>
      <c r="G226" s="47">
        <f>+G225</f>
        <v>0</v>
      </c>
    </row>
    <row r="227" spans="1:7">
      <c r="A227" s="47"/>
      <c r="B227" s="47"/>
      <c r="C227" s="47"/>
      <c r="D227" s="47"/>
      <c r="E227" s="47"/>
      <c r="F227" s="47"/>
      <c r="G227" s="47">
        <f>A209+A210+A211</f>
        <v>0</v>
      </c>
    </row>
    <row r="228" spans="1:7">
      <c r="A228" s="47"/>
      <c r="B228" s="47"/>
      <c r="C228" s="47"/>
      <c r="D228" s="47"/>
      <c r="E228" s="47"/>
      <c r="F228" s="47"/>
      <c r="G228" s="47">
        <f>G227</f>
        <v>0</v>
      </c>
    </row>
    <row r="229" spans="1:7">
      <c r="A229" s="47"/>
      <c r="B229" s="47"/>
      <c r="C229" s="47"/>
      <c r="D229" s="47"/>
      <c r="E229" s="47"/>
      <c r="F229" s="47"/>
      <c r="G229" s="47">
        <f>+G228</f>
        <v>0</v>
      </c>
    </row>
    <row r="230" spans="1:7">
      <c r="A230" s="47"/>
      <c r="B230" s="47"/>
      <c r="C230" s="47"/>
      <c r="D230" s="47"/>
      <c r="E230" s="47"/>
      <c r="F230" s="47"/>
      <c r="G230" s="47">
        <f>A212+A213+A214</f>
        <v>0</v>
      </c>
    </row>
    <row r="231" spans="1:7">
      <c r="A231" s="47"/>
      <c r="B231" s="47"/>
      <c r="C231" s="47"/>
      <c r="D231" s="47"/>
      <c r="E231" s="47"/>
      <c r="F231" s="47"/>
      <c r="G231" s="47">
        <f>G230</f>
        <v>0</v>
      </c>
    </row>
    <row r="232" spans="1:7">
      <c r="A232" s="47"/>
      <c r="B232" s="47"/>
      <c r="C232" s="47"/>
      <c r="D232" s="47"/>
      <c r="E232" s="47"/>
      <c r="F232" s="47"/>
      <c r="G232" s="47">
        <f>+G231</f>
        <v>0</v>
      </c>
    </row>
    <row r="233" spans="1:7">
      <c r="A233" s="47"/>
      <c r="B233" s="47"/>
      <c r="C233" s="47"/>
      <c r="D233" s="47"/>
      <c r="E233" s="47"/>
      <c r="F233" s="47"/>
      <c r="G233" s="47">
        <f>A215+A216+A217</f>
        <v>0</v>
      </c>
    </row>
    <row r="234" spans="1:7">
      <c r="A234" s="47"/>
      <c r="B234" s="47"/>
      <c r="C234" s="47"/>
      <c r="D234" s="47"/>
      <c r="E234" s="47"/>
      <c r="F234" s="47"/>
      <c r="G234" s="47">
        <f>G233</f>
        <v>0</v>
      </c>
    </row>
    <row r="235" spans="1:7">
      <c r="A235" s="47"/>
      <c r="B235" s="47"/>
      <c r="C235" s="47"/>
      <c r="D235" s="47"/>
      <c r="E235" s="47"/>
      <c r="F235" s="47"/>
      <c r="G235" s="47">
        <f>+G234</f>
        <v>0</v>
      </c>
    </row>
    <row r="236" spans="1:7">
      <c r="A236" s="47"/>
      <c r="B236" s="47"/>
      <c r="C236" s="47"/>
      <c r="D236" s="47"/>
      <c r="E236" s="47"/>
      <c r="F236" s="47"/>
      <c r="G236" s="47">
        <f>A218+A219+A220</f>
        <v>0</v>
      </c>
    </row>
    <row r="237" spans="1:7">
      <c r="A237" s="47"/>
      <c r="B237" s="47"/>
      <c r="C237" s="47"/>
      <c r="D237" s="47"/>
      <c r="E237" s="47"/>
      <c r="F237" s="47"/>
      <c r="G237" s="47">
        <f>G236</f>
        <v>0</v>
      </c>
    </row>
    <row r="238" spans="1:7">
      <c r="A238" s="47"/>
      <c r="B238" s="47"/>
      <c r="C238" s="47"/>
      <c r="D238" s="47"/>
      <c r="E238" s="47"/>
      <c r="F238" s="47"/>
      <c r="G238" s="47">
        <f>+G237</f>
        <v>0</v>
      </c>
    </row>
    <row r="239" spans="1:7">
      <c r="A239" s="47"/>
      <c r="B239" s="47"/>
      <c r="C239" s="47"/>
      <c r="D239" s="47"/>
      <c r="E239" s="47"/>
      <c r="F239" s="47"/>
      <c r="G239" s="47">
        <f>A221+A222+A223</f>
        <v>0</v>
      </c>
    </row>
  </sheetData>
  <mergeCells count="3">
    <mergeCell ref="A1:G1"/>
    <mergeCell ref="A2:G2"/>
    <mergeCell ref="A3:G3"/>
  </mergeCells>
  <pageMargins left="0.7" right="0.7" top="0.75" bottom="0.75" header="0.51180555555555551" footer="0.51180555555555551"/>
  <pageSetup paperSize="9" scale="95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9"/>
  <sheetViews>
    <sheetView workbookViewId="0">
      <selection activeCell="D25" sqref="D25"/>
    </sheetView>
  </sheetViews>
  <sheetFormatPr baseColWidth="10" defaultColWidth="9.85546875" defaultRowHeight="15"/>
  <cols>
    <col min="1" max="1" width="4.7109375" style="3" customWidth="1"/>
    <col min="2" max="2" width="6.28515625" style="3" customWidth="1"/>
    <col min="3" max="3" width="15" style="3" customWidth="1"/>
    <col min="4" max="4" width="12.5703125" style="3" customWidth="1"/>
    <col min="5" max="5" width="6" style="3" customWidth="1"/>
    <col min="6" max="6" width="19" style="3" customWidth="1"/>
    <col min="7" max="7" width="11.85546875" style="3" customWidth="1"/>
    <col min="8" max="8" width="3.42578125" style="3" customWidth="1"/>
    <col min="9" max="16384" width="9.85546875" style="3"/>
  </cols>
  <sheetData>
    <row r="1" spans="1:9" ht="18.75">
      <c r="A1" s="53" t="s">
        <v>1015</v>
      </c>
      <c r="B1" s="53"/>
      <c r="C1" s="53"/>
      <c r="D1" s="53"/>
      <c r="E1" s="53"/>
      <c r="F1" s="53"/>
      <c r="G1" s="53"/>
      <c r="H1" s="3" t="s">
        <v>1026</v>
      </c>
    </row>
    <row r="2" spans="1:9" ht="18.75">
      <c r="A2" s="53" t="s">
        <v>1024</v>
      </c>
      <c r="B2" s="53"/>
      <c r="C2" s="53"/>
      <c r="D2" s="53"/>
      <c r="E2" s="53"/>
      <c r="F2" s="53"/>
      <c r="G2" s="53"/>
      <c r="I2" s="3" t="s">
        <v>1027</v>
      </c>
    </row>
    <row r="3" spans="1:9">
      <c r="A3" s="54" t="s">
        <v>1028</v>
      </c>
      <c r="B3" s="54"/>
      <c r="C3" s="54"/>
      <c r="D3" s="54"/>
      <c r="E3" s="54"/>
      <c r="F3" s="54"/>
      <c r="G3" s="54"/>
      <c r="I3" s="3" t="s">
        <v>1029</v>
      </c>
    </row>
    <row r="4" spans="1:9">
      <c r="A4" s="28" t="s">
        <v>1017</v>
      </c>
      <c r="B4" s="47" t="s">
        <v>1018</v>
      </c>
      <c r="C4" s="47" t="s">
        <v>1</v>
      </c>
      <c r="D4" s="47" t="s">
        <v>1019</v>
      </c>
      <c r="E4" s="47" t="s">
        <v>3</v>
      </c>
      <c r="F4" s="47" t="s">
        <v>1020</v>
      </c>
      <c r="G4" s="48" t="s">
        <v>1030</v>
      </c>
      <c r="I4" s="49" t="s">
        <v>1031</v>
      </c>
    </row>
    <row r="5" spans="1:9">
      <c r="A5" s="45">
        <v>3</v>
      </c>
      <c r="B5" s="46">
        <v>22</v>
      </c>
      <c r="C5" s="46" t="s">
        <v>53</v>
      </c>
      <c r="D5" s="46" t="s">
        <v>54</v>
      </c>
      <c r="E5" s="46" t="s">
        <v>15</v>
      </c>
      <c r="F5" s="46" t="s">
        <v>9</v>
      </c>
      <c r="G5" s="50">
        <f>A5+A6+A7</f>
        <v>14</v>
      </c>
      <c r="H5" s="40"/>
    </row>
    <row r="6" spans="1:9">
      <c r="A6" s="45">
        <v>5</v>
      </c>
      <c r="B6" s="46">
        <v>39</v>
      </c>
      <c r="C6" s="46" t="s">
        <v>103</v>
      </c>
      <c r="D6" s="46" t="s">
        <v>104</v>
      </c>
      <c r="E6" s="46" t="s">
        <v>15</v>
      </c>
      <c r="F6" s="46" t="s">
        <v>9</v>
      </c>
      <c r="G6" s="50">
        <f>G5</f>
        <v>14</v>
      </c>
      <c r="H6" s="40"/>
    </row>
    <row r="7" spans="1:9">
      <c r="A7" s="45">
        <v>6</v>
      </c>
      <c r="B7" s="46">
        <v>48</v>
      </c>
      <c r="C7" s="46" t="s">
        <v>116</v>
      </c>
      <c r="D7" s="46" t="s">
        <v>117</v>
      </c>
      <c r="E7" s="46" t="s">
        <v>15</v>
      </c>
      <c r="F7" s="46" t="s">
        <v>9</v>
      </c>
      <c r="G7" s="50">
        <f>+G6</f>
        <v>14</v>
      </c>
      <c r="H7" s="40"/>
      <c r="I7" s="3" t="s">
        <v>1032</v>
      </c>
    </row>
    <row r="8" spans="1:9">
      <c r="A8" s="45">
        <v>1</v>
      </c>
      <c r="B8" s="46">
        <v>772</v>
      </c>
      <c r="C8" s="46" t="s">
        <v>957</v>
      </c>
      <c r="D8" s="46" t="s">
        <v>649</v>
      </c>
      <c r="E8" s="46" t="s">
        <v>15</v>
      </c>
      <c r="F8" s="46" t="s">
        <v>89</v>
      </c>
      <c r="G8" s="50">
        <f>A8+A9+A10</f>
        <v>17</v>
      </c>
      <c r="H8" s="51"/>
    </row>
    <row r="9" spans="1:9">
      <c r="A9" s="45">
        <v>2</v>
      </c>
      <c r="B9" s="46">
        <v>773</v>
      </c>
      <c r="C9" s="46" t="s">
        <v>958</v>
      </c>
      <c r="D9" s="46" t="s">
        <v>959</v>
      </c>
      <c r="E9" s="46" t="s">
        <v>15</v>
      </c>
      <c r="F9" s="46" t="s">
        <v>89</v>
      </c>
      <c r="G9" s="50">
        <f>G8</f>
        <v>17</v>
      </c>
      <c r="H9" s="51"/>
    </row>
    <row r="10" spans="1:9">
      <c r="A10" s="45">
        <v>14</v>
      </c>
      <c r="B10" s="46">
        <v>777</v>
      </c>
      <c r="C10" s="46" t="s">
        <v>963</v>
      </c>
      <c r="D10" s="46" t="s">
        <v>964</v>
      </c>
      <c r="E10" s="46" t="s">
        <v>15</v>
      </c>
      <c r="F10" s="46" t="s">
        <v>89</v>
      </c>
      <c r="G10" s="50">
        <f>+G9</f>
        <v>17</v>
      </c>
      <c r="H10" s="51"/>
    </row>
    <row r="11" spans="1:9">
      <c r="A11" s="45">
        <v>4</v>
      </c>
      <c r="B11" s="46">
        <v>651</v>
      </c>
      <c r="C11" s="46" t="s">
        <v>668</v>
      </c>
      <c r="D11" s="46" t="s">
        <v>759</v>
      </c>
      <c r="E11" s="46" t="s">
        <v>15</v>
      </c>
      <c r="F11" s="46" t="s">
        <v>84</v>
      </c>
      <c r="G11" s="50">
        <f>A11+A12+A13</f>
        <v>29</v>
      </c>
      <c r="H11" s="40"/>
    </row>
    <row r="12" spans="1:9">
      <c r="A12" s="45">
        <v>7</v>
      </c>
      <c r="B12" s="46">
        <v>652</v>
      </c>
      <c r="C12" s="46" t="s">
        <v>734</v>
      </c>
      <c r="D12" s="46" t="s">
        <v>304</v>
      </c>
      <c r="E12" s="46" t="s">
        <v>15</v>
      </c>
      <c r="F12" s="46" t="s">
        <v>84</v>
      </c>
      <c r="G12" s="50">
        <f>G11</f>
        <v>29</v>
      </c>
      <c r="H12" s="40"/>
    </row>
    <row r="13" spans="1:9">
      <c r="A13" s="47">
        <v>18</v>
      </c>
      <c r="B13" s="47">
        <v>655</v>
      </c>
      <c r="C13" s="47" t="s">
        <v>764</v>
      </c>
      <c r="D13" s="47" t="s">
        <v>765</v>
      </c>
      <c r="E13" s="47" t="s">
        <v>15</v>
      </c>
      <c r="F13" s="47" t="s">
        <v>84</v>
      </c>
      <c r="G13" s="50">
        <f>+G12</f>
        <v>29</v>
      </c>
      <c r="H13" s="40"/>
    </row>
    <row r="14" spans="1:9">
      <c r="A14" s="45">
        <v>11</v>
      </c>
      <c r="B14" s="46">
        <v>494</v>
      </c>
      <c r="C14" s="46" t="s">
        <v>535</v>
      </c>
      <c r="D14" s="46" t="s">
        <v>536</v>
      </c>
      <c r="E14" s="46" t="s">
        <v>15</v>
      </c>
      <c r="F14" s="46" t="s">
        <v>374</v>
      </c>
      <c r="G14" s="50">
        <f>A14+A15+A16</f>
        <v>36</v>
      </c>
      <c r="H14" s="40"/>
    </row>
    <row r="15" spans="1:9">
      <c r="A15" s="45">
        <v>12</v>
      </c>
      <c r="B15" s="46">
        <v>470</v>
      </c>
      <c r="C15" s="46" t="s">
        <v>478</v>
      </c>
      <c r="D15" s="46" t="s">
        <v>479</v>
      </c>
      <c r="E15" s="46" t="s">
        <v>15</v>
      </c>
      <c r="F15" s="46" t="s">
        <v>374</v>
      </c>
      <c r="G15" s="50">
        <f>G14</f>
        <v>36</v>
      </c>
      <c r="H15" s="40"/>
    </row>
    <row r="16" spans="1:9">
      <c r="A16" s="45">
        <v>13</v>
      </c>
      <c r="B16" s="46">
        <v>471</v>
      </c>
      <c r="C16" s="46" t="s">
        <v>494</v>
      </c>
      <c r="D16" s="46" t="s">
        <v>215</v>
      </c>
      <c r="E16" s="46" t="s">
        <v>15</v>
      </c>
      <c r="F16" s="46" t="s">
        <v>374</v>
      </c>
      <c r="G16" s="50">
        <f>+G15</f>
        <v>36</v>
      </c>
      <c r="H16" s="51"/>
    </row>
    <row r="17" spans="1:8">
      <c r="A17" s="45">
        <v>8</v>
      </c>
      <c r="B17" s="46">
        <v>381</v>
      </c>
      <c r="C17" s="46" t="s">
        <v>364</v>
      </c>
      <c r="D17" s="46" t="s">
        <v>365</v>
      </c>
      <c r="E17" s="46" t="s">
        <v>366</v>
      </c>
      <c r="F17" s="46" t="s">
        <v>261</v>
      </c>
      <c r="G17" s="50">
        <f>A17+A18+A19</f>
        <v>50</v>
      </c>
      <c r="H17" s="51"/>
    </row>
    <row r="18" spans="1:8">
      <c r="A18" s="45">
        <v>10</v>
      </c>
      <c r="B18" s="46">
        <v>362</v>
      </c>
      <c r="C18" s="46" t="s">
        <v>347</v>
      </c>
      <c r="D18" s="46" t="s">
        <v>348</v>
      </c>
      <c r="E18" s="46" t="s">
        <v>346</v>
      </c>
      <c r="F18" s="46" t="s">
        <v>261</v>
      </c>
      <c r="G18" s="50">
        <f>G17</f>
        <v>50</v>
      </c>
      <c r="H18" s="51"/>
    </row>
    <row r="19" spans="1:8">
      <c r="A19" s="47">
        <v>32</v>
      </c>
      <c r="B19" s="47">
        <v>361</v>
      </c>
      <c r="C19" s="47" t="s">
        <v>344</v>
      </c>
      <c r="D19" s="47" t="s">
        <v>345</v>
      </c>
      <c r="E19" s="47" t="s">
        <v>346</v>
      </c>
      <c r="F19" s="47" t="s">
        <v>261</v>
      </c>
      <c r="G19" s="50">
        <f>+G18</f>
        <v>50</v>
      </c>
      <c r="H19" s="40"/>
    </row>
    <row r="20" spans="1:8">
      <c r="A20" s="47">
        <v>9</v>
      </c>
      <c r="B20" s="47">
        <v>45</v>
      </c>
      <c r="C20" s="47" t="s">
        <v>105</v>
      </c>
      <c r="D20" s="47" t="s">
        <v>112</v>
      </c>
      <c r="E20" s="47" t="s">
        <v>15</v>
      </c>
      <c r="F20" s="47" t="s">
        <v>9</v>
      </c>
      <c r="G20" s="50">
        <f>A20+A21+A22</f>
        <v>56</v>
      </c>
      <c r="H20" s="40"/>
    </row>
    <row r="21" spans="1:8">
      <c r="A21" s="47">
        <v>23</v>
      </c>
      <c r="B21" s="47">
        <v>51</v>
      </c>
      <c r="C21" s="47" t="s">
        <v>122</v>
      </c>
      <c r="D21" s="47" t="s">
        <v>123</v>
      </c>
      <c r="E21" s="47" t="s">
        <v>15</v>
      </c>
      <c r="F21" s="47" t="s">
        <v>9</v>
      </c>
      <c r="G21" s="50">
        <f>G20</f>
        <v>56</v>
      </c>
      <c r="H21" s="51"/>
    </row>
    <row r="22" spans="1:8">
      <c r="A22" s="47">
        <v>24</v>
      </c>
      <c r="B22" s="47">
        <v>29</v>
      </c>
      <c r="C22" s="47" t="s">
        <v>75</v>
      </c>
      <c r="D22" s="47" t="s">
        <v>76</v>
      </c>
      <c r="E22" s="47" t="s">
        <v>15</v>
      </c>
      <c r="F22" s="47" t="s">
        <v>9</v>
      </c>
      <c r="G22" s="50">
        <f>+G21</f>
        <v>56</v>
      </c>
      <c r="H22" s="51"/>
    </row>
    <row r="23" spans="1:8">
      <c r="A23" s="45">
        <v>16</v>
      </c>
      <c r="B23" s="46">
        <v>498</v>
      </c>
      <c r="C23" s="46" t="s">
        <v>469</v>
      </c>
      <c r="D23" s="46" t="s">
        <v>240</v>
      </c>
      <c r="E23" s="46" t="s">
        <v>15</v>
      </c>
      <c r="F23" s="46" t="s">
        <v>374</v>
      </c>
      <c r="G23" s="50">
        <f>A23+A24+A25</f>
        <v>58</v>
      </c>
      <c r="H23" s="40"/>
    </row>
    <row r="24" spans="1:8">
      <c r="A24" s="47">
        <v>20</v>
      </c>
      <c r="B24" s="47">
        <v>452</v>
      </c>
      <c r="C24" s="47" t="s">
        <v>465</v>
      </c>
      <c r="D24" s="47" t="s">
        <v>215</v>
      </c>
      <c r="E24" s="47" t="s">
        <v>15</v>
      </c>
      <c r="F24" s="47" t="s">
        <v>374</v>
      </c>
      <c r="G24" s="50">
        <f>G23</f>
        <v>58</v>
      </c>
      <c r="H24" s="51"/>
    </row>
    <row r="25" spans="1:8">
      <c r="A25" s="47">
        <v>22</v>
      </c>
      <c r="B25" s="47">
        <v>467</v>
      </c>
      <c r="C25" s="47" t="s">
        <v>489</v>
      </c>
      <c r="D25" s="47" t="s">
        <v>490</v>
      </c>
      <c r="E25" s="47" t="s">
        <v>15</v>
      </c>
      <c r="F25" s="47" t="s">
        <v>374</v>
      </c>
      <c r="G25" s="50">
        <f>+G24</f>
        <v>58</v>
      </c>
      <c r="H25" s="51"/>
    </row>
    <row r="26" spans="1:8">
      <c r="A26" s="47">
        <v>15</v>
      </c>
      <c r="B26" s="47">
        <v>774</v>
      </c>
      <c r="C26" s="47" t="s">
        <v>897</v>
      </c>
      <c r="D26" s="47" t="s">
        <v>493</v>
      </c>
      <c r="E26" s="47" t="s">
        <v>15</v>
      </c>
      <c r="F26" s="47" t="s">
        <v>89</v>
      </c>
      <c r="G26" s="50">
        <f>A26+A27+A28</f>
        <v>68</v>
      </c>
      <c r="H26" s="51"/>
    </row>
    <row r="27" spans="1:8">
      <c r="A27" s="47">
        <v>26</v>
      </c>
      <c r="B27" s="47">
        <v>775</v>
      </c>
      <c r="C27" s="47" t="s">
        <v>886</v>
      </c>
      <c r="D27" s="47" t="s">
        <v>960</v>
      </c>
      <c r="E27" s="47" t="s">
        <v>15</v>
      </c>
      <c r="F27" s="47" t="s">
        <v>89</v>
      </c>
      <c r="G27" s="50">
        <f>G26</f>
        <v>68</v>
      </c>
      <c r="H27" s="40"/>
    </row>
    <row r="28" spans="1:8">
      <c r="A28" s="47">
        <v>27</v>
      </c>
      <c r="B28" s="47">
        <v>776</v>
      </c>
      <c r="C28" s="47" t="s">
        <v>961</v>
      </c>
      <c r="D28" s="47" t="s">
        <v>962</v>
      </c>
      <c r="E28" s="47" t="s">
        <v>15</v>
      </c>
      <c r="F28" s="47" t="s">
        <v>89</v>
      </c>
      <c r="G28" s="50">
        <f>+G27</f>
        <v>68</v>
      </c>
      <c r="H28" s="40"/>
    </row>
    <row r="29" spans="1:8">
      <c r="A29" s="47">
        <v>19</v>
      </c>
      <c r="B29" s="47">
        <v>530</v>
      </c>
      <c r="C29" s="47" t="s">
        <v>603</v>
      </c>
      <c r="D29" s="47" t="s">
        <v>604</v>
      </c>
      <c r="E29" s="47" t="s">
        <v>571</v>
      </c>
      <c r="F29" s="47" t="s">
        <v>542</v>
      </c>
      <c r="G29" s="50">
        <f>A29+A30+A31</f>
        <v>70</v>
      </c>
      <c r="H29" s="40"/>
    </row>
    <row r="30" spans="1:8">
      <c r="A30" s="47">
        <v>21</v>
      </c>
      <c r="B30" s="47">
        <v>543</v>
      </c>
      <c r="C30" s="47" t="s">
        <v>590</v>
      </c>
      <c r="D30" s="47" t="s">
        <v>628</v>
      </c>
      <c r="E30" s="47" t="s">
        <v>571</v>
      </c>
      <c r="F30" s="47" t="s">
        <v>542</v>
      </c>
      <c r="G30" s="50">
        <f>G29</f>
        <v>70</v>
      </c>
      <c r="H30" s="51"/>
    </row>
    <row r="31" spans="1:8">
      <c r="A31" s="47">
        <v>30</v>
      </c>
      <c r="B31" s="47">
        <v>513</v>
      </c>
      <c r="C31" s="47" t="s">
        <v>569</v>
      </c>
      <c r="D31" s="47" t="s">
        <v>570</v>
      </c>
      <c r="E31" s="47" t="s">
        <v>571</v>
      </c>
      <c r="F31" s="47" t="s">
        <v>542</v>
      </c>
      <c r="G31" s="50">
        <f>+G30</f>
        <v>70</v>
      </c>
      <c r="H31" s="51"/>
    </row>
    <row r="32" spans="1:8">
      <c r="A32" s="47">
        <v>17</v>
      </c>
      <c r="B32" s="47">
        <v>204</v>
      </c>
      <c r="C32" s="47" t="s">
        <v>220</v>
      </c>
      <c r="D32" s="47" t="s">
        <v>221</v>
      </c>
      <c r="E32" s="47" t="s">
        <v>222</v>
      </c>
      <c r="F32" s="47" t="s">
        <v>70</v>
      </c>
      <c r="G32" s="50">
        <f>A32+A33+A34</f>
        <v>82</v>
      </c>
      <c r="H32" s="40"/>
    </row>
    <row r="33" spans="1:8">
      <c r="A33" s="47">
        <v>28</v>
      </c>
      <c r="B33" s="47">
        <v>201</v>
      </c>
      <c r="C33" s="47" t="s">
        <v>214</v>
      </c>
      <c r="D33" s="47" t="s">
        <v>215</v>
      </c>
      <c r="E33" s="47" t="s">
        <v>15</v>
      </c>
      <c r="F33" s="47" t="s">
        <v>70</v>
      </c>
      <c r="G33" s="50">
        <f>G32</f>
        <v>82</v>
      </c>
      <c r="H33" s="40"/>
    </row>
    <row r="34" spans="1:8">
      <c r="A34" s="47">
        <v>37</v>
      </c>
      <c r="B34" s="47">
        <v>207</v>
      </c>
      <c r="C34" s="47" t="s">
        <v>227</v>
      </c>
      <c r="D34" s="47" t="s">
        <v>228</v>
      </c>
      <c r="E34" s="47" t="s">
        <v>15</v>
      </c>
      <c r="F34" s="47" t="s">
        <v>70</v>
      </c>
      <c r="G34" s="50">
        <f>+G33</f>
        <v>82</v>
      </c>
      <c r="H34" s="40"/>
    </row>
    <row r="35" spans="1:8">
      <c r="A35" s="47">
        <v>25</v>
      </c>
      <c r="B35" s="47">
        <v>699</v>
      </c>
      <c r="C35" s="47" t="s">
        <v>844</v>
      </c>
      <c r="D35" s="47" t="s">
        <v>770</v>
      </c>
      <c r="E35" s="47" t="s">
        <v>15</v>
      </c>
      <c r="F35" s="47" t="s">
        <v>84</v>
      </c>
      <c r="G35" s="50">
        <f>A35+A36+A37</f>
        <v>92</v>
      </c>
      <c r="H35" s="51"/>
    </row>
    <row r="36" spans="1:8">
      <c r="A36" s="47">
        <v>31</v>
      </c>
      <c r="B36" s="47">
        <v>661</v>
      </c>
      <c r="C36" s="47" t="s">
        <v>775</v>
      </c>
      <c r="D36" s="47" t="s">
        <v>776</v>
      </c>
      <c r="E36" s="47" t="s">
        <v>15</v>
      </c>
      <c r="F36" s="47" t="s">
        <v>84</v>
      </c>
      <c r="G36" s="50">
        <f>G35</f>
        <v>92</v>
      </c>
      <c r="H36" s="40"/>
    </row>
    <row r="37" spans="1:8">
      <c r="A37" s="47">
        <v>36</v>
      </c>
      <c r="B37" s="47">
        <v>662</v>
      </c>
      <c r="C37" s="47" t="s">
        <v>777</v>
      </c>
      <c r="D37" s="47" t="s">
        <v>319</v>
      </c>
      <c r="E37" s="47" t="s">
        <v>15</v>
      </c>
      <c r="F37" s="47" t="s">
        <v>84</v>
      </c>
      <c r="G37" s="50">
        <f>+G36</f>
        <v>92</v>
      </c>
      <c r="H37" s="40"/>
    </row>
    <row r="38" spans="1:8">
      <c r="A38" s="47">
        <v>29</v>
      </c>
      <c r="B38" s="47">
        <v>456</v>
      </c>
      <c r="C38" s="47" t="s">
        <v>378</v>
      </c>
      <c r="D38" s="47" t="s">
        <v>470</v>
      </c>
      <c r="E38" s="47" t="s">
        <v>15</v>
      </c>
      <c r="F38" s="47" t="s">
        <v>374</v>
      </c>
      <c r="G38" s="50">
        <f>A38+A39+A40</f>
        <v>108</v>
      </c>
      <c r="H38" s="40"/>
    </row>
    <row r="39" spans="1:8">
      <c r="A39" s="47">
        <v>39</v>
      </c>
      <c r="B39" s="47">
        <v>466</v>
      </c>
      <c r="C39" s="47" t="s">
        <v>487</v>
      </c>
      <c r="D39" s="47" t="s">
        <v>488</v>
      </c>
      <c r="E39" s="47" t="s">
        <v>15</v>
      </c>
      <c r="F39" s="47" t="s">
        <v>374</v>
      </c>
      <c r="G39" s="50">
        <f>G38</f>
        <v>108</v>
      </c>
      <c r="H39" s="51"/>
    </row>
    <row r="40" spans="1:8">
      <c r="A40" s="47">
        <v>40</v>
      </c>
      <c r="B40" s="47">
        <v>453</v>
      </c>
      <c r="C40" s="47" t="s">
        <v>466</v>
      </c>
      <c r="D40" s="47" t="s">
        <v>467</v>
      </c>
      <c r="E40" s="47" t="s">
        <v>15</v>
      </c>
      <c r="F40" s="47" t="s">
        <v>374</v>
      </c>
      <c r="G40" s="50">
        <f>+G39</f>
        <v>108</v>
      </c>
      <c r="H40" s="51"/>
    </row>
    <row r="41" spans="1:8">
      <c r="A41" s="47">
        <v>35</v>
      </c>
      <c r="B41" s="47">
        <v>550</v>
      </c>
      <c r="C41" s="47" t="s">
        <v>640</v>
      </c>
      <c r="D41" s="47" t="s">
        <v>641</v>
      </c>
      <c r="E41" s="47" t="s">
        <v>571</v>
      </c>
      <c r="F41" s="47" t="s">
        <v>542</v>
      </c>
      <c r="G41" s="50">
        <f>A41+A42+A43</f>
        <v>117</v>
      </c>
      <c r="H41" s="40"/>
    </row>
    <row r="42" spans="1:8">
      <c r="A42" s="47">
        <v>38</v>
      </c>
      <c r="B42" s="47">
        <v>549</v>
      </c>
      <c r="C42" s="47" t="s">
        <v>638</v>
      </c>
      <c r="D42" s="47" t="s">
        <v>639</v>
      </c>
      <c r="E42" s="47" t="s">
        <v>571</v>
      </c>
      <c r="F42" s="47" t="s">
        <v>542</v>
      </c>
      <c r="G42" s="50">
        <f>G41</f>
        <v>117</v>
      </c>
      <c r="H42" s="40"/>
    </row>
    <row r="43" spans="1:8">
      <c r="A43" s="47">
        <v>44</v>
      </c>
      <c r="B43" s="47">
        <v>542</v>
      </c>
      <c r="C43" s="47" t="s">
        <v>626</v>
      </c>
      <c r="D43" s="47" t="s">
        <v>627</v>
      </c>
      <c r="E43" s="47" t="s">
        <v>571</v>
      </c>
      <c r="F43" s="47" t="s">
        <v>542</v>
      </c>
      <c r="G43" s="50">
        <f>+G42</f>
        <v>117</v>
      </c>
      <c r="H43" s="40"/>
    </row>
    <row r="44" spans="1:8">
      <c r="A44" s="47">
        <v>46</v>
      </c>
      <c r="B44" s="47">
        <v>554</v>
      </c>
      <c r="C44" s="47" t="s">
        <v>648</v>
      </c>
      <c r="D44" s="47" t="s">
        <v>649</v>
      </c>
      <c r="E44" s="47" t="s">
        <v>15</v>
      </c>
      <c r="F44" s="47" t="s">
        <v>542</v>
      </c>
      <c r="G44" s="50">
        <f>A44+A45+A46</f>
        <v>141</v>
      </c>
      <c r="H44" s="51"/>
    </row>
    <row r="45" spans="1:8">
      <c r="A45" s="47">
        <v>47</v>
      </c>
      <c r="B45" s="47">
        <v>555</v>
      </c>
      <c r="C45" s="47" t="s">
        <v>650</v>
      </c>
      <c r="D45" s="47" t="s">
        <v>651</v>
      </c>
      <c r="E45" s="47" t="s">
        <v>15</v>
      </c>
      <c r="F45" s="47" t="s">
        <v>542</v>
      </c>
      <c r="G45" s="50">
        <f>G44</f>
        <v>141</v>
      </c>
      <c r="H45" s="51"/>
    </row>
    <row r="46" spans="1:8">
      <c r="A46" s="47">
        <v>48</v>
      </c>
      <c r="B46" s="47">
        <v>552</v>
      </c>
      <c r="C46" s="47" t="s">
        <v>644</v>
      </c>
      <c r="D46" s="47" t="s">
        <v>645</v>
      </c>
      <c r="E46" s="47" t="s">
        <v>571</v>
      </c>
      <c r="F46" s="47" t="s">
        <v>542</v>
      </c>
      <c r="G46" s="50">
        <f>+G45</f>
        <v>141</v>
      </c>
      <c r="H46" s="51"/>
    </row>
    <row r="47" spans="1:8">
      <c r="A47" s="47"/>
      <c r="B47" s="47"/>
      <c r="C47" s="47"/>
      <c r="D47" s="47"/>
      <c r="E47" s="47"/>
      <c r="F47" s="47"/>
      <c r="G47" s="47">
        <f>A32+A33+A34</f>
        <v>82</v>
      </c>
    </row>
    <row r="48" spans="1:8">
      <c r="A48" s="47"/>
      <c r="B48" s="47"/>
      <c r="C48" s="47"/>
      <c r="D48" s="47"/>
      <c r="E48" s="47"/>
      <c r="F48" s="47"/>
      <c r="G48" s="47">
        <f>G47</f>
        <v>82</v>
      </c>
    </row>
    <row r="49" spans="1:7">
      <c r="A49" s="47"/>
      <c r="B49" s="47"/>
      <c r="C49" s="47"/>
      <c r="D49" s="47"/>
      <c r="E49" s="47"/>
      <c r="F49" s="47"/>
      <c r="G49" s="47">
        <f>+G48</f>
        <v>82</v>
      </c>
    </row>
    <row r="50" spans="1:7">
      <c r="A50" s="47"/>
      <c r="B50" s="47"/>
      <c r="C50" s="47"/>
      <c r="D50" s="47"/>
      <c r="E50" s="47"/>
      <c r="F50" s="47"/>
      <c r="G50" s="47" t="e">
        <f>#REF!+A35+"A#REF !"</f>
        <v>#REF!</v>
      </c>
    </row>
    <row r="51" spans="1:7">
      <c r="A51" s="47"/>
      <c r="B51" s="47"/>
      <c r="C51" s="47"/>
      <c r="D51" s="47"/>
      <c r="E51" s="47"/>
      <c r="F51" s="47"/>
      <c r="G51" s="47" t="e">
        <f>G50</f>
        <v>#REF!</v>
      </c>
    </row>
    <row r="52" spans="1:7">
      <c r="A52" s="47"/>
      <c r="B52" s="47"/>
      <c r="C52" s="47"/>
      <c r="D52" s="47"/>
      <c r="E52" s="47"/>
      <c r="F52" s="47"/>
      <c r="G52" s="47" t="e">
        <f>+G51</f>
        <v>#REF!</v>
      </c>
    </row>
    <row r="53" spans="1:7">
      <c r="A53" s="47"/>
      <c r="B53" s="47"/>
      <c r="C53" s="47"/>
      <c r="D53" s="47"/>
      <c r="E53" s="47"/>
      <c r="F53" s="47"/>
      <c r="G53" s="47">
        <f>A36+A37+A38</f>
        <v>96</v>
      </c>
    </row>
    <row r="54" spans="1:7">
      <c r="A54" s="47"/>
      <c r="B54" s="47"/>
      <c r="C54" s="47"/>
      <c r="D54" s="47"/>
      <c r="E54" s="47"/>
      <c r="F54" s="47"/>
      <c r="G54" s="47">
        <f>G53</f>
        <v>96</v>
      </c>
    </row>
    <row r="55" spans="1:7">
      <c r="A55" s="47"/>
      <c r="B55" s="47"/>
      <c r="C55" s="47"/>
      <c r="D55" s="47"/>
      <c r="E55" s="47"/>
      <c r="F55" s="47"/>
      <c r="G55" s="47">
        <f>+G54</f>
        <v>96</v>
      </c>
    </row>
    <row r="56" spans="1:7">
      <c r="A56" s="47"/>
      <c r="B56" s="47"/>
      <c r="C56" s="47"/>
      <c r="D56" s="47"/>
      <c r="E56" s="47"/>
      <c r="F56" s="47"/>
      <c r="G56" s="47" t="e">
        <f>A39+A40+#REF!</f>
        <v>#REF!</v>
      </c>
    </row>
    <row r="57" spans="1:7">
      <c r="A57" s="47"/>
      <c r="B57" s="47"/>
      <c r="C57" s="47"/>
      <c r="D57" s="47"/>
      <c r="E57" s="47"/>
      <c r="F57" s="47"/>
      <c r="G57" s="47" t="e">
        <f>G56</f>
        <v>#REF!</v>
      </c>
    </row>
    <row r="58" spans="1:7">
      <c r="A58" s="47"/>
      <c r="B58" s="47"/>
      <c r="C58" s="47"/>
      <c r="D58" s="47"/>
      <c r="E58" s="47"/>
      <c r="F58" s="47"/>
      <c r="G58" s="47" t="e">
        <f>+G57</f>
        <v>#REF!</v>
      </c>
    </row>
    <row r="59" spans="1:7">
      <c r="A59" s="47"/>
      <c r="B59" s="47"/>
      <c r="C59" s="47"/>
      <c r="D59" s="47"/>
      <c r="E59" s="47"/>
      <c r="F59" s="47"/>
      <c r="G59" s="47">
        <f>A41+A42+A43</f>
        <v>117</v>
      </c>
    </row>
    <row r="60" spans="1:7">
      <c r="A60" s="47"/>
      <c r="B60" s="47"/>
      <c r="C60" s="47"/>
      <c r="D60" s="47"/>
      <c r="E60" s="47"/>
      <c r="F60" s="47"/>
      <c r="G60" s="47">
        <f>G59</f>
        <v>117</v>
      </c>
    </row>
    <row r="61" spans="1:7">
      <c r="A61" s="47"/>
      <c r="B61" s="47"/>
      <c r="C61" s="47"/>
      <c r="D61" s="47"/>
      <c r="E61" s="47"/>
      <c r="F61" s="47"/>
      <c r="G61" s="47">
        <f>+G60</f>
        <v>117</v>
      </c>
    </row>
    <row r="62" spans="1:7">
      <c r="A62" s="47"/>
      <c r="B62" s="47"/>
      <c r="C62" s="47"/>
      <c r="D62" s="47"/>
      <c r="E62" s="47"/>
      <c r="F62" s="47"/>
      <c r="G62" s="47">
        <f>A44+A45+A46</f>
        <v>141</v>
      </c>
    </row>
    <row r="63" spans="1:7">
      <c r="A63" s="47"/>
      <c r="B63" s="47"/>
      <c r="C63" s="47"/>
      <c r="D63" s="47"/>
      <c r="E63" s="47"/>
      <c r="F63" s="47"/>
      <c r="G63" s="47">
        <f>G62</f>
        <v>141</v>
      </c>
    </row>
    <row r="64" spans="1:7">
      <c r="A64" s="47"/>
      <c r="B64" s="47"/>
      <c r="C64" s="47"/>
      <c r="D64" s="47"/>
      <c r="E64" s="47"/>
      <c r="F64" s="47"/>
      <c r="G64" s="47">
        <f>+G63</f>
        <v>141</v>
      </c>
    </row>
    <row r="65" spans="1:7">
      <c r="A65" s="47"/>
      <c r="B65" s="47"/>
      <c r="C65" s="47"/>
      <c r="D65" s="47"/>
      <c r="E65" s="47"/>
      <c r="F65" s="47"/>
      <c r="G65" s="47">
        <f>A47+A48+A49</f>
        <v>0</v>
      </c>
    </row>
    <row r="66" spans="1:7">
      <c r="A66" s="47"/>
      <c r="B66" s="47"/>
      <c r="C66" s="47"/>
      <c r="D66" s="47"/>
      <c r="E66" s="47"/>
      <c r="F66" s="47"/>
      <c r="G66" s="47">
        <f>G65</f>
        <v>0</v>
      </c>
    </row>
    <row r="67" spans="1:7">
      <c r="A67" s="47"/>
      <c r="B67" s="47"/>
      <c r="C67" s="47"/>
      <c r="D67" s="47"/>
      <c r="E67" s="47"/>
      <c r="F67" s="47"/>
      <c r="G67" s="47">
        <f>+G66</f>
        <v>0</v>
      </c>
    </row>
    <row r="68" spans="1:7">
      <c r="A68" s="47"/>
      <c r="B68" s="47"/>
      <c r="C68" s="47"/>
      <c r="D68" s="47"/>
      <c r="E68" s="47"/>
      <c r="F68" s="47"/>
      <c r="G68" s="47">
        <f>A50+A51+A52</f>
        <v>0</v>
      </c>
    </row>
    <row r="69" spans="1:7">
      <c r="A69" s="47"/>
      <c r="B69" s="47"/>
      <c r="C69" s="47"/>
      <c r="D69" s="47"/>
      <c r="E69" s="47"/>
      <c r="F69" s="47"/>
      <c r="G69" s="47">
        <f>G68</f>
        <v>0</v>
      </c>
    </row>
    <row r="70" spans="1:7">
      <c r="A70" s="47"/>
      <c r="B70" s="47"/>
      <c r="C70" s="47"/>
      <c r="D70" s="47"/>
      <c r="E70" s="47"/>
      <c r="F70" s="47"/>
      <c r="G70" s="47">
        <f>+G69</f>
        <v>0</v>
      </c>
    </row>
    <row r="71" spans="1:7">
      <c r="A71" s="47"/>
      <c r="B71" s="47"/>
      <c r="C71" s="47"/>
      <c r="D71" s="47"/>
      <c r="E71" s="47"/>
      <c r="F71" s="47"/>
      <c r="G71" s="47">
        <f>A53+A54+A55</f>
        <v>0</v>
      </c>
    </row>
    <row r="72" spans="1:7">
      <c r="A72" s="47"/>
      <c r="B72" s="47"/>
      <c r="C72" s="47"/>
      <c r="D72" s="47"/>
      <c r="E72" s="47"/>
      <c r="F72" s="47"/>
      <c r="G72" s="47">
        <f>G71</f>
        <v>0</v>
      </c>
    </row>
    <row r="73" spans="1:7">
      <c r="A73" s="47"/>
      <c r="B73" s="47"/>
      <c r="C73" s="47"/>
      <c r="D73" s="47"/>
      <c r="E73" s="47"/>
      <c r="F73" s="47"/>
      <c r="G73" s="47">
        <f>+G72</f>
        <v>0</v>
      </c>
    </row>
    <row r="74" spans="1:7">
      <c r="A74" s="47"/>
      <c r="B74" s="47"/>
      <c r="C74" s="47"/>
      <c r="D74" s="47"/>
      <c r="E74" s="47"/>
      <c r="F74" s="47"/>
      <c r="G74" s="47">
        <f>A56+A57+A58</f>
        <v>0</v>
      </c>
    </row>
    <row r="75" spans="1:7">
      <c r="A75" s="47"/>
      <c r="B75" s="47"/>
      <c r="C75" s="47"/>
      <c r="D75" s="47"/>
      <c r="E75" s="47"/>
      <c r="F75" s="47"/>
      <c r="G75" s="47">
        <f>G74</f>
        <v>0</v>
      </c>
    </row>
    <row r="76" spans="1:7">
      <c r="A76" s="47"/>
      <c r="B76" s="47"/>
      <c r="C76" s="47"/>
      <c r="D76" s="47"/>
      <c r="E76" s="47"/>
      <c r="F76" s="47"/>
      <c r="G76" s="47">
        <f>+G75</f>
        <v>0</v>
      </c>
    </row>
    <row r="77" spans="1:7">
      <c r="A77" s="47"/>
      <c r="B77" s="47"/>
      <c r="C77" s="47"/>
      <c r="D77" s="47"/>
      <c r="E77" s="47"/>
      <c r="F77" s="47"/>
      <c r="G77" s="47">
        <f>A59+A60+A61</f>
        <v>0</v>
      </c>
    </row>
    <row r="78" spans="1:7">
      <c r="A78" s="47"/>
      <c r="B78" s="47"/>
      <c r="C78" s="47"/>
      <c r="D78" s="47"/>
      <c r="E78" s="47"/>
      <c r="F78" s="47"/>
      <c r="G78" s="47">
        <f>G77</f>
        <v>0</v>
      </c>
    </row>
    <row r="79" spans="1:7">
      <c r="A79" s="47"/>
      <c r="B79" s="47"/>
      <c r="C79" s="47"/>
      <c r="D79" s="47"/>
      <c r="E79" s="47"/>
      <c r="F79" s="47"/>
      <c r="G79" s="47">
        <f>+G78</f>
        <v>0</v>
      </c>
    </row>
    <row r="80" spans="1:7">
      <c r="A80" s="47"/>
      <c r="B80" s="47"/>
      <c r="C80" s="47"/>
      <c r="D80" s="47"/>
      <c r="E80" s="47"/>
      <c r="F80" s="47"/>
      <c r="G80" s="47">
        <f>A62+A63+A64</f>
        <v>0</v>
      </c>
    </row>
    <row r="81" spans="1:7">
      <c r="A81" s="47"/>
      <c r="B81" s="47"/>
      <c r="C81" s="47"/>
      <c r="D81" s="47"/>
      <c r="E81" s="47"/>
      <c r="F81" s="47"/>
      <c r="G81" s="47">
        <f>G80</f>
        <v>0</v>
      </c>
    </row>
    <row r="82" spans="1:7">
      <c r="A82" s="47"/>
      <c r="B82" s="47"/>
      <c r="C82" s="47"/>
      <c r="D82" s="47"/>
      <c r="E82" s="47"/>
      <c r="F82" s="47"/>
      <c r="G82" s="47">
        <f>+G81</f>
        <v>0</v>
      </c>
    </row>
    <row r="83" spans="1:7">
      <c r="A83" s="47"/>
      <c r="B83" s="47"/>
      <c r="C83" s="47"/>
      <c r="D83" s="47"/>
      <c r="E83" s="47"/>
      <c r="F83" s="47"/>
      <c r="G83" s="47">
        <f>A65+A66+A67</f>
        <v>0</v>
      </c>
    </row>
    <row r="84" spans="1:7">
      <c r="A84" s="47"/>
      <c r="B84" s="47"/>
      <c r="C84" s="47"/>
      <c r="D84" s="47"/>
      <c r="E84" s="47"/>
      <c r="F84" s="47"/>
      <c r="G84" s="47">
        <f>G83</f>
        <v>0</v>
      </c>
    </row>
    <row r="85" spans="1:7">
      <c r="A85" s="47"/>
      <c r="B85" s="47"/>
      <c r="C85" s="47"/>
      <c r="D85" s="47"/>
      <c r="E85" s="47"/>
      <c r="F85" s="47"/>
      <c r="G85" s="47">
        <f>+G84</f>
        <v>0</v>
      </c>
    </row>
    <row r="86" spans="1:7">
      <c r="A86" s="47"/>
      <c r="B86" s="47"/>
      <c r="C86" s="47"/>
      <c r="D86" s="47"/>
      <c r="E86" s="47"/>
      <c r="F86" s="47"/>
      <c r="G86" s="47">
        <f>A68+A69+A70</f>
        <v>0</v>
      </c>
    </row>
    <row r="87" spans="1:7">
      <c r="A87" s="47"/>
      <c r="B87" s="47"/>
      <c r="C87" s="47"/>
      <c r="D87" s="47"/>
      <c r="E87" s="47"/>
      <c r="F87" s="47"/>
      <c r="G87" s="47">
        <f>G86</f>
        <v>0</v>
      </c>
    </row>
    <row r="88" spans="1:7">
      <c r="A88" s="47"/>
      <c r="B88" s="47"/>
      <c r="C88" s="47"/>
      <c r="D88" s="47"/>
      <c r="E88" s="47"/>
      <c r="F88" s="47"/>
      <c r="G88" s="47">
        <f>+G87</f>
        <v>0</v>
      </c>
    </row>
    <row r="89" spans="1:7">
      <c r="A89" s="47"/>
      <c r="B89" s="47"/>
      <c r="C89" s="47"/>
      <c r="D89" s="47"/>
      <c r="E89" s="47"/>
      <c r="F89" s="47"/>
      <c r="G89" s="47">
        <f>A71+A72+A73</f>
        <v>0</v>
      </c>
    </row>
    <row r="90" spans="1:7">
      <c r="A90" s="47"/>
      <c r="B90" s="47"/>
      <c r="C90" s="47"/>
      <c r="D90" s="47"/>
      <c r="E90" s="47"/>
      <c r="F90" s="47"/>
      <c r="G90" s="47">
        <f>G89</f>
        <v>0</v>
      </c>
    </row>
    <row r="91" spans="1:7">
      <c r="A91" s="47"/>
      <c r="B91" s="47"/>
      <c r="C91" s="47"/>
      <c r="D91" s="47"/>
      <c r="E91" s="47"/>
      <c r="F91" s="47"/>
      <c r="G91" s="47">
        <f>+G90</f>
        <v>0</v>
      </c>
    </row>
    <row r="92" spans="1:7">
      <c r="A92" s="47"/>
      <c r="B92" s="47"/>
      <c r="C92" s="47"/>
      <c r="D92" s="47"/>
      <c r="E92" s="47"/>
      <c r="F92" s="47"/>
      <c r="G92" s="47">
        <f>A74+A75+A76</f>
        <v>0</v>
      </c>
    </row>
    <row r="93" spans="1:7">
      <c r="A93" s="47"/>
      <c r="B93" s="47"/>
      <c r="C93" s="47"/>
      <c r="D93" s="47"/>
      <c r="E93" s="47"/>
      <c r="F93" s="47"/>
      <c r="G93" s="47">
        <f>G92</f>
        <v>0</v>
      </c>
    </row>
    <row r="94" spans="1:7">
      <c r="A94" s="47"/>
      <c r="B94" s="47"/>
      <c r="C94" s="47"/>
      <c r="D94" s="47"/>
      <c r="E94" s="47"/>
      <c r="F94" s="47"/>
      <c r="G94" s="47">
        <f>+G93</f>
        <v>0</v>
      </c>
    </row>
    <row r="95" spans="1:7">
      <c r="A95" s="47"/>
      <c r="B95" s="47"/>
      <c r="C95" s="47"/>
      <c r="D95" s="47"/>
      <c r="E95" s="47"/>
      <c r="F95" s="47"/>
      <c r="G95" s="47">
        <f>A77+A78+A79</f>
        <v>0</v>
      </c>
    </row>
    <row r="96" spans="1:7">
      <c r="A96" s="47"/>
      <c r="B96" s="47"/>
      <c r="C96" s="47"/>
      <c r="D96" s="47"/>
      <c r="E96" s="47"/>
      <c r="F96" s="47"/>
      <c r="G96" s="47">
        <f>G95</f>
        <v>0</v>
      </c>
    </row>
    <row r="97" spans="1:7">
      <c r="A97" s="47"/>
      <c r="B97" s="47"/>
      <c r="C97" s="47"/>
      <c r="D97" s="47"/>
      <c r="E97" s="47"/>
      <c r="F97" s="47"/>
      <c r="G97" s="47">
        <f>+G96</f>
        <v>0</v>
      </c>
    </row>
    <row r="98" spans="1:7">
      <c r="A98" s="47"/>
      <c r="B98" s="47"/>
      <c r="C98" s="47"/>
      <c r="D98" s="47"/>
      <c r="E98" s="47"/>
      <c r="F98" s="47"/>
      <c r="G98" s="47">
        <f>A80+A81+A82</f>
        <v>0</v>
      </c>
    </row>
    <row r="99" spans="1:7">
      <c r="A99" s="47"/>
      <c r="B99" s="47"/>
      <c r="C99" s="47"/>
      <c r="D99" s="47"/>
      <c r="E99" s="47"/>
      <c r="F99" s="47"/>
      <c r="G99" s="47">
        <f>G98</f>
        <v>0</v>
      </c>
    </row>
    <row r="100" spans="1:7">
      <c r="A100" s="47"/>
      <c r="B100" s="47"/>
      <c r="C100" s="47"/>
      <c r="D100" s="47"/>
      <c r="E100" s="47"/>
      <c r="F100" s="47"/>
      <c r="G100" s="47">
        <f>+G99</f>
        <v>0</v>
      </c>
    </row>
    <row r="101" spans="1:7">
      <c r="A101" s="47"/>
      <c r="B101" s="47"/>
      <c r="C101" s="47"/>
      <c r="D101" s="47"/>
      <c r="E101" s="47"/>
      <c r="F101" s="47"/>
      <c r="G101" s="47">
        <f>A83+A84+A85</f>
        <v>0</v>
      </c>
    </row>
    <row r="102" spans="1:7">
      <c r="A102" s="47"/>
      <c r="B102" s="47"/>
      <c r="C102" s="47"/>
      <c r="D102" s="47"/>
      <c r="E102" s="47"/>
      <c r="F102" s="47"/>
      <c r="G102" s="47">
        <f>G101</f>
        <v>0</v>
      </c>
    </row>
    <row r="103" spans="1:7">
      <c r="A103" s="47"/>
      <c r="B103" s="47"/>
      <c r="C103" s="47"/>
      <c r="D103" s="47"/>
      <c r="E103" s="47"/>
      <c r="F103" s="47"/>
      <c r="G103" s="47">
        <f>+G102</f>
        <v>0</v>
      </c>
    </row>
    <row r="104" spans="1:7">
      <c r="A104" s="47"/>
      <c r="B104" s="47"/>
      <c r="C104" s="47"/>
      <c r="D104" s="47"/>
      <c r="E104" s="47"/>
      <c r="F104" s="47"/>
      <c r="G104" s="47">
        <f>A86+A87+A88</f>
        <v>0</v>
      </c>
    </row>
    <row r="105" spans="1:7">
      <c r="A105" s="47"/>
      <c r="B105" s="47"/>
      <c r="C105" s="47"/>
      <c r="D105" s="47"/>
      <c r="E105" s="47"/>
      <c r="F105" s="47"/>
      <c r="G105" s="47">
        <f>G104</f>
        <v>0</v>
      </c>
    </row>
    <row r="106" spans="1:7">
      <c r="A106" s="47"/>
      <c r="B106" s="47"/>
      <c r="C106" s="47"/>
      <c r="D106" s="47"/>
      <c r="E106" s="47"/>
      <c r="F106" s="47"/>
      <c r="G106" s="47">
        <f>+G105</f>
        <v>0</v>
      </c>
    </row>
    <row r="107" spans="1:7">
      <c r="A107" s="47"/>
      <c r="B107" s="47"/>
      <c r="C107" s="47"/>
      <c r="D107" s="47"/>
      <c r="E107" s="47"/>
      <c r="F107" s="47"/>
      <c r="G107" s="47">
        <f>A89+A90+A91</f>
        <v>0</v>
      </c>
    </row>
    <row r="108" spans="1:7">
      <c r="A108" s="47"/>
      <c r="B108" s="47"/>
      <c r="C108" s="47"/>
      <c r="D108" s="47"/>
      <c r="E108" s="47"/>
      <c r="F108" s="47"/>
      <c r="G108" s="47">
        <f>G107</f>
        <v>0</v>
      </c>
    </row>
    <row r="109" spans="1:7">
      <c r="A109" s="47"/>
      <c r="B109" s="47"/>
      <c r="C109" s="47"/>
      <c r="D109" s="47"/>
      <c r="E109" s="47"/>
      <c r="F109" s="47"/>
      <c r="G109" s="47">
        <f>+G108</f>
        <v>0</v>
      </c>
    </row>
    <row r="110" spans="1:7">
      <c r="A110" s="47"/>
      <c r="B110" s="47"/>
      <c r="C110" s="47"/>
      <c r="D110" s="47"/>
      <c r="E110" s="47"/>
      <c r="F110" s="47"/>
      <c r="G110" s="47">
        <f>A92+A93+A94</f>
        <v>0</v>
      </c>
    </row>
    <row r="111" spans="1:7">
      <c r="A111" s="47"/>
      <c r="B111" s="47"/>
      <c r="C111" s="47"/>
      <c r="D111" s="47"/>
      <c r="E111" s="47"/>
      <c r="F111" s="47"/>
      <c r="G111" s="47">
        <f>G110</f>
        <v>0</v>
      </c>
    </row>
    <row r="112" spans="1:7">
      <c r="A112" s="47"/>
      <c r="B112" s="47"/>
      <c r="C112" s="47"/>
      <c r="D112" s="47"/>
      <c r="E112" s="47"/>
      <c r="F112" s="47"/>
      <c r="G112" s="47">
        <f>+G111</f>
        <v>0</v>
      </c>
    </row>
    <row r="113" spans="1:7">
      <c r="A113" s="47"/>
      <c r="B113" s="47"/>
      <c r="C113" s="47"/>
      <c r="D113" s="47"/>
      <c r="E113" s="47"/>
      <c r="F113" s="47"/>
      <c r="G113" s="47">
        <f>A95+A96+A97</f>
        <v>0</v>
      </c>
    </row>
    <row r="114" spans="1:7">
      <c r="A114" s="47"/>
      <c r="B114" s="47"/>
      <c r="C114" s="47"/>
      <c r="D114" s="47"/>
      <c r="E114" s="47"/>
      <c r="F114" s="47"/>
      <c r="G114" s="47">
        <f>G113</f>
        <v>0</v>
      </c>
    </row>
    <row r="115" spans="1:7">
      <c r="A115" s="47"/>
      <c r="B115" s="47"/>
      <c r="C115" s="47"/>
      <c r="D115" s="47"/>
      <c r="E115" s="47"/>
      <c r="F115" s="47"/>
      <c r="G115" s="47">
        <f>+G114</f>
        <v>0</v>
      </c>
    </row>
    <row r="116" spans="1:7">
      <c r="A116" s="47"/>
      <c r="B116" s="47"/>
      <c r="C116" s="47"/>
      <c r="D116" s="47"/>
      <c r="E116" s="47"/>
      <c r="F116" s="47"/>
      <c r="G116" s="47">
        <f>A98+A99+A100</f>
        <v>0</v>
      </c>
    </row>
    <row r="117" spans="1:7">
      <c r="A117" s="47"/>
      <c r="B117" s="47"/>
      <c r="C117" s="47"/>
      <c r="D117" s="47"/>
      <c r="E117" s="47"/>
      <c r="F117" s="47"/>
      <c r="G117" s="47">
        <f>G116</f>
        <v>0</v>
      </c>
    </row>
    <row r="118" spans="1:7">
      <c r="A118" s="47"/>
      <c r="B118" s="47"/>
      <c r="C118" s="47"/>
      <c r="D118" s="47"/>
      <c r="E118" s="47"/>
      <c r="F118" s="47"/>
      <c r="G118" s="47">
        <f>+G117</f>
        <v>0</v>
      </c>
    </row>
    <row r="119" spans="1:7">
      <c r="A119" s="47"/>
      <c r="B119" s="47"/>
      <c r="C119" s="47"/>
      <c r="D119" s="47"/>
      <c r="E119" s="47"/>
      <c r="F119" s="47"/>
      <c r="G119" s="47">
        <f>A101+A102+A103</f>
        <v>0</v>
      </c>
    </row>
    <row r="120" spans="1:7">
      <c r="A120" s="47"/>
      <c r="B120" s="47"/>
      <c r="C120" s="47"/>
      <c r="D120" s="47"/>
      <c r="E120" s="47"/>
      <c r="F120" s="47"/>
      <c r="G120" s="47">
        <f>G119</f>
        <v>0</v>
      </c>
    </row>
    <row r="121" spans="1:7">
      <c r="A121" s="47"/>
      <c r="B121" s="47"/>
      <c r="C121" s="47"/>
      <c r="D121" s="47"/>
      <c r="E121" s="47"/>
      <c r="F121" s="47"/>
      <c r="G121" s="47">
        <f>+G120</f>
        <v>0</v>
      </c>
    </row>
    <row r="122" spans="1:7">
      <c r="A122" s="47"/>
      <c r="B122" s="47"/>
      <c r="C122" s="47"/>
      <c r="D122" s="47"/>
      <c r="E122" s="47"/>
      <c r="F122" s="47"/>
      <c r="G122" s="47">
        <f>A104+A105+A106</f>
        <v>0</v>
      </c>
    </row>
    <row r="123" spans="1:7">
      <c r="A123" s="47"/>
      <c r="B123" s="47"/>
      <c r="C123" s="47"/>
      <c r="D123" s="47"/>
      <c r="E123" s="47"/>
      <c r="F123" s="47"/>
      <c r="G123" s="47">
        <f>G122</f>
        <v>0</v>
      </c>
    </row>
    <row r="124" spans="1:7">
      <c r="A124" s="47"/>
      <c r="B124" s="47"/>
      <c r="C124" s="47"/>
      <c r="D124" s="47"/>
      <c r="E124" s="47"/>
      <c r="F124" s="47"/>
      <c r="G124" s="47">
        <f>+G123</f>
        <v>0</v>
      </c>
    </row>
    <row r="125" spans="1:7">
      <c r="A125" s="47"/>
      <c r="B125" s="47"/>
      <c r="C125" s="47"/>
      <c r="D125" s="47"/>
      <c r="E125" s="47"/>
      <c r="F125" s="47"/>
      <c r="G125" s="47">
        <f>A107+A108+A109</f>
        <v>0</v>
      </c>
    </row>
    <row r="126" spans="1:7">
      <c r="A126" s="47"/>
      <c r="B126" s="47"/>
      <c r="C126" s="47"/>
      <c r="D126" s="47"/>
      <c r="E126" s="47"/>
      <c r="F126" s="47"/>
      <c r="G126" s="47">
        <f>G125</f>
        <v>0</v>
      </c>
    </row>
    <row r="127" spans="1:7">
      <c r="A127" s="47"/>
      <c r="B127" s="47"/>
      <c r="C127" s="47"/>
      <c r="D127" s="47"/>
      <c r="E127" s="47"/>
      <c r="F127" s="47"/>
      <c r="G127" s="47">
        <f>+G126</f>
        <v>0</v>
      </c>
    </row>
    <row r="128" spans="1:7">
      <c r="A128" s="47"/>
      <c r="B128" s="47"/>
      <c r="C128" s="47"/>
      <c r="D128" s="47"/>
      <c r="E128" s="47"/>
      <c r="F128" s="47"/>
      <c r="G128" s="47">
        <f>A110+A111+A112</f>
        <v>0</v>
      </c>
    </row>
    <row r="129" spans="1:7">
      <c r="A129" s="47"/>
      <c r="B129" s="47"/>
      <c r="C129" s="47"/>
      <c r="D129" s="47"/>
      <c r="E129" s="47"/>
      <c r="F129" s="47"/>
      <c r="G129" s="47">
        <f>G128</f>
        <v>0</v>
      </c>
    </row>
    <row r="130" spans="1:7">
      <c r="A130" s="47"/>
      <c r="B130" s="47"/>
      <c r="C130" s="47"/>
      <c r="D130" s="47"/>
      <c r="E130" s="47"/>
      <c r="F130" s="47"/>
      <c r="G130" s="47">
        <f>+G129</f>
        <v>0</v>
      </c>
    </row>
    <row r="131" spans="1:7">
      <c r="A131" s="47"/>
      <c r="B131" s="47"/>
      <c r="C131" s="47"/>
      <c r="D131" s="47"/>
      <c r="E131" s="47"/>
      <c r="F131" s="47"/>
      <c r="G131" s="47">
        <f>A113+A114+A115</f>
        <v>0</v>
      </c>
    </row>
    <row r="132" spans="1:7">
      <c r="A132" s="47"/>
      <c r="B132" s="47"/>
      <c r="C132" s="47"/>
      <c r="D132" s="47"/>
      <c r="E132" s="47"/>
      <c r="F132" s="47"/>
      <c r="G132" s="47">
        <f>G131</f>
        <v>0</v>
      </c>
    </row>
    <row r="133" spans="1:7">
      <c r="A133" s="47"/>
      <c r="B133" s="47"/>
      <c r="C133" s="47"/>
      <c r="D133" s="47"/>
      <c r="E133" s="47"/>
      <c r="F133" s="47"/>
      <c r="G133" s="47">
        <f>+G132</f>
        <v>0</v>
      </c>
    </row>
    <row r="134" spans="1:7">
      <c r="A134" s="47"/>
      <c r="B134" s="47"/>
      <c r="C134" s="47"/>
      <c r="D134" s="47"/>
      <c r="E134" s="47"/>
      <c r="F134" s="47"/>
      <c r="G134" s="47">
        <f>A116+A117+A118</f>
        <v>0</v>
      </c>
    </row>
    <row r="135" spans="1:7">
      <c r="A135" s="47"/>
      <c r="B135" s="47"/>
      <c r="C135" s="47"/>
      <c r="D135" s="47"/>
      <c r="E135" s="47"/>
      <c r="F135" s="47"/>
      <c r="G135" s="47">
        <f>G134</f>
        <v>0</v>
      </c>
    </row>
    <row r="136" spans="1:7">
      <c r="A136" s="47"/>
      <c r="B136" s="47"/>
      <c r="C136" s="47"/>
      <c r="D136" s="47"/>
      <c r="E136" s="47"/>
      <c r="F136" s="47"/>
      <c r="G136" s="47">
        <f>+G135</f>
        <v>0</v>
      </c>
    </row>
    <row r="137" spans="1:7">
      <c r="A137" s="47"/>
      <c r="B137" s="47"/>
      <c r="C137" s="47"/>
      <c r="D137" s="47"/>
      <c r="E137" s="47"/>
      <c r="F137" s="47"/>
      <c r="G137" s="47">
        <f>A119+A120+A121</f>
        <v>0</v>
      </c>
    </row>
    <row r="138" spans="1:7">
      <c r="A138" s="47"/>
      <c r="B138" s="47"/>
      <c r="C138" s="47"/>
      <c r="D138" s="47"/>
      <c r="E138" s="47"/>
      <c r="F138" s="47"/>
      <c r="G138" s="47">
        <f>G137</f>
        <v>0</v>
      </c>
    </row>
    <row r="139" spans="1:7">
      <c r="A139" s="47"/>
      <c r="B139" s="47"/>
      <c r="C139" s="47"/>
      <c r="D139" s="47"/>
      <c r="E139" s="47"/>
      <c r="F139" s="47"/>
      <c r="G139" s="47">
        <f>+G138</f>
        <v>0</v>
      </c>
    </row>
    <row r="140" spans="1:7">
      <c r="A140" s="47"/>
      <c r="B140" s="47"/>
      <c r="C140" s="47"/>
      <c r="D140" s="47"/>
      <c r="E140" s="47"/>
      <c r="F140" s="47"/>
      <c r="G140" s="47">
        <f>A122+A123+A124</f>
        <v>0</v>
      </c>
    </row>
    <row r="141" spans="1:7">
      <c r="A141" s="47"/>
      <c r="B141" s="47"/>
      <c r="C141" s="47"/>
      <c r="D141" s="47"/>
      <c r="E141" s="47"/>
      <c r="F141" s="47"/>
      <c r="G141" s="47">
        <f>G140</f>
        <v>0</v>
      </c>
    </row>
    <row r="142" spans="1:7">
      <c r="A142" s="47"/>
      <c r="B142" s="47"/>
      <c r="C142" s="47"/>
      <c r="D142" s="47"/>
      <c r="E142" s="47"/>
      <c r="F142" s="47"/>
      <c r="G142" s="47">
        <f>+G141</f>
        <v>0</v>
      </c>
    </row>
    <row r="143" spans="1:7">
      <c r="A143" s="47"/>
      <c r="B143" s="47"/>
      <c r="C143" s="47"/>
      <c r="D143" s="47"/>
      <c r="E143" s="47"/>
      <c r="F143" s="47"/>
      <c r="G143" s="47">
        <f>A125+A126+A127</f>
        <v>0</v>
      </c>
    </row>
    <row r="144" spans="1:7">
      <c r="A144" s="47"/>
      <c r="B144" s="47"/>
      <c r="C144" s="47"/>
      <c r="D144" s="47"/>
      <c r="E144" s="47"/>
      <c r="F144" s="47"/>
      <c r="G144" s="47">
        <f>G143</f>
        <v>0</v>
      </c>
    </row>
    <row r="145" spans="1:7">
      <c r="A145" s="47"/>
      <c r="B145" s="47"/>
      <c r="C145" s="47"/>
      <c r="D145" s="47"/>
      <c r="E145" s="47"/>
      <c r="F145" s="47"/>
      <c r="G145" s="47">
        <f>+G144</f>
        <v>0</v>
      </c>
    </row>
    <row r="146" spans="1:7">
      <c r="A146" s="47"/>
      <c r="B146" s="47"/>
      <c r="C146" s="47"/>
      <c r="D146" s="47"/>
      <c r="E146" s="47"/>
      <c r="F146" s="47"/>
      <c r="G146" s="47">
        <f>A128+A129+A130</f>
        <v>0</v>
      </c>
    </row>
    <row r="147" spans="1:7">
      <c r="A147" s="47"/>
      <c r="B147" s="47"/>
      <c r="C147" s="47"/>
      <c r="D147" s="47"/>
      <c r="E147" s="47"/>
      <c r="F147" s="47"/>
      <c r="G147" s="47">
        <f>G146</f>
        <v>0</v>
      </c>
    </row>
    <row r="148" spans="1:7">
      <c r="A148" s="47"/>
      <c r="B148" s="47"/>
      <c r="C148" s="47"/>
      <c r="D148" s="47"/>
      <c r="E148" s="47"/>
      <c r="F148" s="47"/>
      <c r="G148" s="47">
        <f>+G147</f>
        <v>0</v>
      </c>
    </row>
    <row r="149" spans="1:7">
      <c r="A149" s="47"/>
      <c r="B149" s="47"/>
      <c r="C149" s="47"/>
      <c r="D149" s="47"/>
      <c r="E149" s="47"/>
      <c r="F149" s="47"/>
      <c r="G149" s="47">
        <f>A131+A132+A133</f>
        <v>0</v>
      </c>
    </row>
    <row r="150" spans="1:7">
      <c r="A150" s="47"/>
      <c r="B150" s="47"/>
      <c r="C150" s="47"/>
      <c r="D150" s="47"/>
      <c r="E150" s="47"/>
      <c r="F150" s="47"/>
      <c r="G150" s="47">
        <f>G149</f>
        <v>0</v>
      </c>
    </row>
    <row r="151" spans="1:7">
      <c r="A151" s="47"/>
      <c r="B151" s="47"/>
      <c r="C151" s="47"/>
      <c r="D151" s="47"/>
      <c r="E151" s="47"/>
      <c r="F151" s="47"/>
      <c r="G151" s="47">
        <f>+G150</f>
        <v>0</v>
      </c>
    </row>
    <row r="152" spans="1:7">
      <c r="A152" s="47"/>
      <c r="B152" s="47"/>
      <c r="C152" s="47"/>
      <c r="D152" s="47"/>
      <c r="E152" s="47"/>
      <c r="F152" s="47"/>
      <c r="G152" s="47">
        <f>A134+A135+A136</f>
        <v>0</v>
      </c>
    </row>
    <row r="153" spans="1:7">
      <c r="A153" s="47"/>
      <c r="B153" s="47"/>
      <c r="C153" s="47"/>
      <c r="D153" s="47"/>
      <c r="E153" s="47"/>
      <c r="F153" s="47"/>
      <c r="G153" s="47">
        <f>G152</f>
        <v>0</v>
      </c>
    </row>
    <row r="154" spans="1:7">
      <c r="A154" s="47"/>
      <c r="B154" s="47"/>
      <c r="C154" s="47"/>
      <c r="D154" s="47"/>
      <c r="E154" s="47"/>
      <c r="F154" s="47"/>
      <c r="G154" s="47">
        <f>+G153</f>
        <v>0</v>
      </c>
    </row>
    <row r="155" spans="1:7">
      <c r="A155" s="47"/>
      <c r="B155" s="47"/>
      <c r="C155" s="47"/>
      <c r="D155" s="47"/>
      <c r="E155" s="47"/>
      <c r="F155" s="47"/>
      <c r="G155" s="47">
        <f>A137+A138+A139</f>
        <v>0</v>
      </c>
    </row>
    <row r="156" spans="1:7">
      <c r="A156" s="47"/>
      <c r="B156" s="47"/>
      <c r="C156" s="47"/>
      <c r="D156" s="47"/>
      <c r="E156" s="47"/>
      <c r="F156" s="47"/>
      <c r="G156" s="47">
        <f>G155</f>
        <v>0</v>
      </c>
    </row>
    <row r="157" spans="1:7">
      <c r="A157" s="47"/>
      <c r="B157" s="47"/>
      <c r="C157" s="47"/>
      <c r="D157" s="47"/>
      <c r="E157" s="47"/>
      <c r="F157" s="47"/>
      <c r="G157" s="47">
        <f>+G156</f>
        <v>0</v>
      </c>
    </row>
    <row r="158" spans="1:7">
      <c r="A158" s="47"/>
      <c r="B158" s="47"/>
      <c r="C158" s="47"/>
      <c r="D158" s="47"/>
      <c r="E158" s="47"/>
      <c r="F158" s="47"/>
      <c r="G158" s="47">
        <f>A140+A141+A142</f>
        <v>0</v>
      </c>
    </row>
    <row r="159" spans="1:7">
      <c r="A159" s="47"/>
      <c r="B159" s="47"/>
      <c r="C159" s="47"/>
      <c r="D159" s="47"/>
      <c r="E159" s="47"/>
      <c r="F159" s="47"/>
      <c r="G159" s="47">
        <f>G158</f>
        <v>0</v>
      </c>
    </row>
    <row r="160" spans="1:7">
      <c r="A160" s="47"/>
      <c r="B160" s="47"/>
      <c r="C160" s="47"/>
      <c r="D160" s="47"/>
      <c r="E160" s="47"/>
      <c r="F160" s="47"/>
      <c r="G160" s="47">
        <f>+G159</f>
        <v>0</v>
      </c>
    </row>
    <row r="161" spans="1:7">
      <c r="A161" s="47"/>
      <c r="B161" s="47"/>
      <c r="C161" s="47"/>
      <c r="D161" s="47"/>
      <c r="E161" s="47"/>
      <c r="F161" s="47"/>
      <c r="G161" s="47">
        <f>A143+A144+A145</f>
        <v>0</v>
      </c>
    </row>
    <row r="162" spans="1:7">
      <c r="A162" s="47"/>
      <c r="B162" s="47"/>
      <c r="C162" s="47"/>
      <c r="D162" s="47"/>
      <c r="E162" s="47"/>
      <c r="F162" s="47"/>
      <c r="G162" s="47">
        <f>G161</f>
        <v>0</v>
      </c>
    </row>
    <row r="163" spans="1:7">
      <c r="A163" s="47"/>
      <c r="B163" s="47"/>
      <c r="C163" s="47"/>
      <c r="D163" s="47"/>
      <c r="E163" s="47"/>
      <c r="F163" s="47"/>
      <c r="G163" s="47">
        <f>+G162</f>
        <v>0</v>
      </c>
    </row>
    <row r="164" spans="1:7">
      <c r="A164" s="47"/>
      <c r="B164" s="47"/>
      <c r="C164" s="47"/>
      <c r="D164" s="47"/>
      <c r="E164" s="47"/>
      <c r="F164" s="47"/>
      <c r="G164" s="47">
        <f>A146+A147+A148</f>
        <v>0</v>
      </c>
    </row>
    <row r="165" spans="1:7">
      <c r="A165" s="47"/>
      <c r="B165" s="47"/>
      <c r="C165" s="47"/>
      <c r="D165" s="47"/>
      <c r="E165" s="47"/>
      <c r="F165" s="47"/>
      <c r="G165" s="47">
        <f>G164</f>
        <v>0</v>
      </c>
    </row>
    <row r="166" spans="1:7">
      <c r="A166" s="47"/>
      <c r="B166" s="47"/>
      <c r="C166" s="47"/>
      <c r="D166" s="47"/>
      <c r="E166" s="47"/>
      <c r="F166" s="47"/>
      <c r="G166" s="47">
        <f>+G165</f>
        <v>0</v>
      </c>
    </row>
    <row r="167" spans="1:7">
      <c r="A167" s="47"/>
      <c r="B167" s="47"/>
      <c r="C167" s="47"/>
      <c r="D167" s="47"/>
      <c r="E167" s="47"/>
      <c r="F167" s="47"/>
      <c r="G167" s="47">
        <f>A149+A150+A151</f>
        <v>0</v>
      </c>
    </row>
    <row r="168" spans="1:7">
      <c r="A168" s="47"/>
      <c r="B168" s="47"/>
      <c r="C168" s="47"/>
      <c r="D168" s="47"/>
      <c r="E168" s="47"/>
      <c r="F168" s="47"/>
      <c r="G168" s="47">
        <f>G167</f>
        <v>0</v>
      </c>
    </row>
    <row r="169" spans="1:7">
      <c r="A169" s="47"/>
      <c r="B169" s="47"/>
      <c r="C169" s="47"/>
      <c r="D169" s="47"/>
      <c r="E169" s="47"/>
      <c r="F169" s="47"/>
      <c r="G169" s="47">
        <f>+G168</f>
        <v>0</v>
      </c>
    </row>
    <row r="170" spans="1:7">
      <c r="A170" s="47"/>
      <c r="B170" s="47"/>
      <c r="C170" s="47"/>
      <c r="D170" s="47"/>
      <c r="E170" s="47"/>
      <c r="F170" s="47"/>
      <c r="G170" s="47">
        <f>A152+A153+A154</f>
        <v>0</v>
      </c>
    </row>
    <row r="171" spans="1:7">
      <c r="A171" s="47"/>
      <c r="B171" s="47"/>
      <c r="C171" s="47"/>
      <c r="D171" s="47"/>
      <c r="E171" s="47"/>
      <c r="F171" s="47"/>
      <c r="G171" s="47">
        <f>G170</f>
        <v>0</v>
      </c>
    </row>
    <row r="172" spans="1:7">
      <c r="A172" s="47"/>
      <c r="B172" s="47"/>
      <c r="C172" s="47"/>
      <c r="D172" s="47"/>
      <c r="E172" s="47"/>
      <c r="F172" s="47"/>
      <c r="G172" s="47">
        <f>+G171</f>
        <v>0</v>
      </c>
    </row>
    <row r="173" spans="1:7">
      <c r="A173" s="47"/>
      <c r="B173" s="47"/>
      <c r="C173" s="47"/>
      <c r="D173" s="47"/>
      <c r="E173" s="47"/>
      <c r="F173" s="47"/>
      <c r="G173" s="47">
        <f>A155+A156+A157</f>
        <v>0</v>
      </c>
    </row>
    <row r="174" spans="1:7">
      <c r="A174" s="47"/>
      <c r="B174" s="47"/>
      <c r="C174" s="47"/>
      <c r="D174" s="47"/>
      <c r="E174" s="47"/>
      <c r="F174" s="47"/>
      <c r="G174" s="47">
        <f>G173</f>
        <v>0</v>
      </c>
    </row>
    <row r="175" spans="1:7">
      <c r="A175" s="47"/>
      <c r="B175" s="47"/>
      <c r="C175" s="47"/>
      <c r="D175" s="47"/>
      <c r="E175" s="47"/>
      <c r="F175" s="47"/>
      <c r="G175" s="47">
        <f>+G174</f>
        <v>0</v>
      </c>
    </row>
    <row r="176" spans="1:7">
      <c r="A176" s="47"/>
      <c r="B176" s="47"/>
      <c r="C176" s="47"/>
      <c r="D176" s="47"/>
      <c r="E176" s="47"/>
      <c r="F176" s="47"/>
      <c r="G176" s="47">
        <f>A158+A159+A160</f>
        <v>0</v>
      </c>
    </row>
    <row r="177" spans="1:7">
      <c r="A177" s="47"/>
      <c r="B177" s="47"/>
      <c r="C177" s="47"/>
      <c r="D177" s="47"/>
      <c r="E177" s="47"/>
      <c r="F177" s="47"/>
      <c r="G177" s="47">
        <f>G176</f>
        <v>0</v>
      </c>
    </row>
    <row r="178" spans="1:7">
      <c r="A178" s="47"/>
      <c r="B178" s="47"/>
      <c r="C178" s="47"/>
      <c r="D178" s="47"/>
      <c r="E178" s="47"/>
      <c r="F178" s="47"/>
      <c r="G178" s="47">
        <f>+G177</f>
        <v>0</v>
      </c>
    </row>
    <row r="179" spans="1:7">
      <c r="A179" s="47"/>
      <c r="B179" s="47"/>
      <c r="C179" s="47"/>
      <c r="D179" s="47"/>
      <c r="E179" s="47"/>
      <c r="F179" s="47"/>
      <c r="G179" s="47">
        <f>A161+A162+A163</f>
        <v>0</v>
      </c>
    </row>
    <row r="180" spans="1:7">
      <c r="A180" s="47"/>
      <c r="B180" s="47"/>
      <c r="C180" s="47"/>
      <c r="D180" s="47"/>
      <c r="E180" s="47"/>
      <c r="F180" s="47"/>
      <c r="G180" s="47">
        <f>G179</f>
        <v>0</v>
      </c>
    </row>
    <row r="181" spans="1:7">
      <c r="A181" s="47"/>
      <c r="B181" s="47"/>
      <c r="C181" s="47"/>
      <c r="D181" s="47"/>
      <c r="E181" s="47"/>
      <c r="F181" s="47"/>
      <c r="G181" s="47">
        <f>+G180</f>
        <v>0</v>
      </c>
    </row>
    <row r="182" spans="1:7">
      <c r="A182" s="47"/>
      <c r="B182" s="47"/>
      <c r="C182" s="47"/>
      <c r="D182" s="47"/>
      <c r="E182" s="47"/>
      <c r="F182" s="47"/>
      <c r="G182" s="47">
        <f>A164+A165+A166</f>
        <v>0</v>
      </c>
    </row>
    <row r="183" spans="1:7">
      <c r="A183" s="47"/>
      <c r="B183" s="47"/>
      <c r="C183" s="47"/>
      <c r="D183" s="47"/>
      <c r="E183" s="47"/>
      <c r="F183" s="47"/>
      <c r="G183" s="47">
        <f>G182</f>
        <v>0</v>
      </c>
    </row>
    <row r="184" spans="1:7">
      <c r="A184" s="47"/>
      <c r="B184" s="47"/>
      <c r="C184" s="47"/>
      <c r="D184" s="47"/>
      <c r="E184" s="47"/>
      <c r="F184" s="47"/>
      <c r="G184" s="47">
        <f>+G183</f>
        <v>0</v>
      </c>
    </row>
    <row r="185" spans="1:7">
      <c r="A185" s="47"/>
      <c r="B185" s="47"/>
      <c r="C185" s="47"/>
      <c r="D185" s="47"/>
      <c r="E185" s="47"/>
      <c r="F185" s="47"/>
      <c r="G185" s="47">
        <f>A167+A168+A169</f>
        <v>0</v>
      </c>
    </row>
    <row r="186" spans="1:7">
      <c r="A186" s="47"/>
      <c r="B186" s="47"/>
      <c r="C186" s="47"/>
      <c r="D186" s="47"/>
      <c r="E186" s="47"/>
      <c r="F186" s="47"/>
      <c r="G186" s="47">
        <f>G185</f>
        <v>0</v>
      </c>
    </row>
    <row r="187" spans="1:7">
      <c r="A187" s="47"/>
      <c r="B187" s="47"/>
      <c r="C187" s="47"/>
      <c r="D187" s="47"/>
      <c r="E187" s="47"/>
      <c r="F187" s="47"/>
      <c r="G187" s="47">
        <f>+G186</f>
        <v>0</v>
      </c>
    </row>
    <row r="188" spans="1:7">
      <c r="A188" s="47"/>
      <c r="B188" s="47"/>
      <c r="C188" s="47"/>
      <c r="D188" s="47"/>
      <c r="E188" s="47"/>
      <c r="F188" s="47"/>
      <c r="G188" s="47">
        <f>A170+A171+A172</f>
        <v>0</v>
      </c>
    </row>
    <row r="189" spans="1:7">
      <c r="A189" s="47"/>
      <c r="B189" s="47"/>
      <c r="C189" s="47"/>
      <c r="D189" s="47"/>
      <c r="E189" s="47"/>
      <c r="F189" s="47"/>
      <c r="G189" s="47">
        <f>G188</f>
        <v>0</v>
      </c>
    </row>
    <row r="190" spans="1:7">
      <c r="A190" s="47"/>
      <c r="B190" s="47"/>
      <c r="C190" s="47"/>
      <c r="D190" s="47"/>
      <c r="E190" s="47"/>
      <c r="F190" s="47"/>
      <c r="G190" s="47">
        <f>+G189</f>
        <v>0</v>
      </c>
    </row>
    <row r="191" spans="1:7">
      <c r="A191" s="47"/>
      <c r="B191" s="47"/>
      <c r="C191" s="47"/>
      <c r="D191" s="47"/>
      <c r="E191" s="47"/>
      <c r="F191" s="47"/>
      <c r="G191" s="47">
        <f>A173+A174+A175</f>
        <v>0</v>
      </c>
    </row>
    <row r="192" spans="1:7">
      <c r="A192" s="47"/>
      <c r="B192" s="47"/>
      <c r="C192" s="47"/>
      <c r="D192" s="47"/>
      <c r="E192" s="47"/>
      <c r="F192" s="47"/>
      <c r="G192" s="47">
        <f>G191</f>
        <v>0</v>
      </c>
    </row>
    <row r="193" spans="1:7">
      <c r="A193" s="47"/>
      <c r="B193" s="47"/>
      <c r="C193" s="47"/>
      <c r="D193" s="47"/>
      <c r="E193" s="47"/>
      <c r="F193" s="47"/>
      <c r="G193" s="47">
        <f>+G192</f>
        <v>0</v>
      </c>
    </row>
    <row r="194" spans="1:7">
      <c r="A194" s="47"/>
      <c r="B194" s="47"/>
      <c r="C194" s="47"/>
      <c r="D194" s="47"/>
      <c r="E194" s="47"/>
      <c r="F194" s="47"/>
      <c r="G194" s="47">
        <f>A176+A177+A178</f>
        <v>0</v>
      </c>
    </row>
    <row r="195" spans="1:7">
      <c r="A195" s="47"/>
      <c r="B195" s="47"/>
      <c r="C195" s="47"/>
      <c r="D195" s="47"/>
      <c r="E195" s="47"/>
      <c r="F195" s="47"/>
      <c r="G195" s="47">
        <f>G194</f>
        <v>0</v>
      </c>
    </row>
    <row r="196" spans="1:7">
      <c r="A196" s="47"/>
      <c r="B196" s="47"/>
      <c r="C196" s="47"/>
      <c r="D196" s="47"/>
      <c r="E196" s="47"/>
      <c r="F196" s="47"/>
      <c r="G196" s="47">
        <f>+G195</f>
        <v>0</v>
      </c>
    </row>
    <row r="197" spans="1:7">
      <c r="A197" s="47"/>
      <c r="B197" s="47"/>
      <c r="C197" s="47"/>
      <c r="D197" s="47"/>
      <c r="E197" s="47"/>
      <c r="F197" s="47"/>
      <c r="G197" s="47">
        <f>A179+A180+A181</f>
        <v>0</v>
      </c>
    </row>
    <row r="198" spans="1:7">
      <c r="A198" s="47"/>
      <c r="B198" s="47"/>
      <c r="C198" s="47"/>
      <c r="D198" s="47"/>
      <c r="E198" s="47"/>
      <c r="F198" s="47"/>
      <c r="G198" s="47">
        <f>G197</f>
        <v>0</v>
      </c>
    </row>
    <row r="199" spans="1:7">
      <c r="A199" s="47"/>
      <c r="B199" s="47"/>
      <c r="C199" s="47"/>
      <c r="D199" s="47"/>
      <c r="E199" s="47"/>
      <c r="F199" s="47"/>
      <c r="G199" s="47">
        <f>+G198</f>
        <v>0</v>
      </c>
    </row>
    <row r="200" spans="1:7">
      <c r="A200" s="47"/>
      <c r="B200" s="47"/>
      <c r="C200" s="47"/>
      <c r="D200" s="47"/>
      <c r="E200" s="47"/>
      <c r="F200" s="47"/>
      <c r="G200" s="47">
        <f>A182+A183+A184</f>
        <v>0</v>
      </c>
    </row>
    <row r="201" spans="1:7">
      <c r="A201" s="47"/>
      <c r="B201" s="47"/>
      <c r="C201" s="47"/>
      <c r="D201" s="47"/>
      <c r="E201" s="47"/>
      <c r="F201" s="47"/>
      <c r="G201" s="47">
        <f>G200</f>
        <v>0</v>
      </c>
    </row>
    <row r="202" spans="1:7">
      <c r="A202" s="47"/>
      <c r="B202" s="47"/>
      <c r="C202" s="47"/>
      <c r="D202" s="47"/>
      <c r="E202" s="47"/>
      <c r="F202" s="47"/>
      <c r="G202" s="47">
        <f>+G201</f>
        <v>0</v>
      </c>
    </row>
    <row r="203" spans="1:7">
      <c r="A203" s="47"/>
      <c r="B203" s="47"/>
      <c r="C203" s="47"/>
      <c r="D203" s="47"/>
      <c r="E203" s="47"/>
      <c r="F203" s="47"/>
      <c r="G203" s="47">
        <f>A185+A186+A187</f>
        <v>0</v>
      </c>
    </row>
    <row r="204" spans="1:7">
      <c r="A204" s="47"/>
      <c r="B204" s="47"/>
      <c r="C204" s="47"/>
      <c r="D204" s="47"/>
      <c r="E204" s="47"/>
      <c r="F204" s="47"/>
      <c r="G204" s="47">
        <f>G203</f>
        <v>0</v>
      </c>
    </row>
    <row r="205" spans="1:7">
      <c r="A205" s="47"/>
      <c r="B205" s="47"/>
      <c r="C205" s="47"/>
      <c r="D205" s="47"/>
      <c r="E205" s="47"/>
      <c r="F205" s="47"/>
      <c r="G205" s="47">
        <f>+G204</f>
        <v>0</v>
      </c>
    </row>
    <row r="206" spans="1:7">
      <c r="A206" s="47"/>
      <c r="B206" s="47"/>
      <c r="C206" s="47"/>
      <c r="D206" s="47"/>
      <c r="E206" s="47"/>
      <c r="F206" s="47"/>
      <c r="G206" s="47">
        <f>A188+A189+A190</f>
        <v>0</v>
      </c>
    </row>
    <row r="207" spans="1:7">
      <c r="A207" s="47"/>
      <c r="B207" s="47"/>
      <c r="C207" s="47"/>
      <c r="D207" s="47"/>
      <c r="E207" s="47"/>
      <c r="F207" s="47"/>
      <c r="G207" s="47">
        <f>G206</f>
        <v>0</v>
      </c>
    </row>
    <row r="208" spans="1:7">
      <c r="A208" s="47"/>
      <c r="B208" s="47"/>
      <c r="C208" s="47"/>
      <c r="D208" s="47"/>
      <c r="E208" s="47"/>
      <c r="F208" s="47"/>
      <c r="G208" s="47">
        <f>+G207</f>
        <v>0</v>
      </c>
    </row>
    <row r="209" spans="1:7">
      <c r="A209" s="47"/>
      <c r="B209" s="47"/>
      <c r="C209" s="47"/>
      <c r="D209" s="47"/>
      <c r="E209" s="47"/>
      <c r="F209" s="47"/>
      <c r="G209" s="47">
        <f>A191+A192+A193</f>
        <v>0</v>
      </c>
    </row>
    <row r="210" spans="1:7">
      <c r="A210" s="47"/>
      <c r="B210" s="47"/>
      <c r="C210" s="47"/>
      <c r="D210" s="47"/>
      <c r="E210" s="47"/>
      <c r="F210" s="47"/>
      <c r="G210" s="47">
        <f>G209</f>
        <v>0</v>
      </c>
    </row>
    <row r="211" spans="1:7">
      <c r="A211" s="47"/>
      <c r="B211" s="47"/>
      <c r="C211" s="47"/>
      <c r="D211" s="47"/>
      <c r="E211" s="47"/>
      <c r="F211" s="47"/>
      <c r="G211" s="47">
        <f>+G210</f>
        <v>0</v>
      </c>
    </row>
    <row r="212" spans="1:7">
      <c r="A212" s="47"/>
      <c r="B212" s="47"/>
      <c r="C212" s="47"/>
      <c r="D212" s="47"/>
      <c r="E212" s="47"/>
      <c r="F212" s="47"/>
      <c r="G212" s="47">
        <f>A194+A195+A196</f>
        <v>0</v>
      </c>
    </row>
    <row r="213" spans="1:7">
      <c r="A213" s="47"/>
      <c r="B213" s="47"/>
      <c r="C213" s="47"/>
      <c r="D213" s="47"/>
      <c r="E213" s="47"/>
      <c r="F213" s="47"/>
      <c r="G213" s="47">
        <f>G212</f>
        <v>0</v>
      </c>
    </row>
    <row r="214" spans="1:7">
      <c r="A214" s="47"/>
      <c r="B214" s="47"/>
      <c r="C214" s="47"/>
      <c r="D214" s="47"/>
      <c r="E214" s="47"/>
      <c r="F214" s="47"/>
      <c r="G214" s="47">
        <f>+G213</f>
        <v>0</v>
      </c>
    </row>
    <row r="215" spans="1:7">
      <c r="A215" s="47"/>
      <c r="B215" s="47"/>
      <c r="C215" s="47"/>
      <c r="D215" s="47"/>
      <c r="E215" s="47"/>
      <c r="F215" s="47"/>
      <c r="G215" s="47">
        <f>A197+A198+A199</f>
        <v>0</v>
      </c>
    </row>
    <row r="216" spans="1:7">
      <c r="A216" s="47"/>
      <c r="B216" s="47"/>
      <c r="C216" s="47"/>
      <c r="D216" s="47"/>
      <c r="E216" s="47"/>
      <c r="F216" s="47"/>
      <c r="G216" s="47">
        <f>G215</f>
        <v>0</v>
      </c>
    </row>
    <row r="217" spans="1:7">
      <c r="A217" s="47"/>
      <c r="B217" s="47"/>
      <c r="C217" s="47"/>
      <c r="D217" s="47"/>
      <c r="E217" s="47"/>
      <c r="F217" s="47"/>
      <c r="G217" s="47">
        <f>+G216</f>
        <v>0</v>
      </c>
    </row>
    <row r="218" spans="1:7">
      <c r="A218" s="47"/>
      <c r="B218" s="47"/>
      <c r="C218" s="47"/>
      <c r="D218" s="47"/>
      <c r="E218" s="47"/>
      <c r="F218" s="47"/>
      <c r="G218" s="47">
        <f>A200+A201+A202</f>
        <v>0</v>
      </c>
    </row>
    <row r="219" spans="1:7">
      <c r="A219" s="47"/>
      <c r="B219" s="47"/>
      <c r="C219" s="47"/>
      <c r="D219" s="47"/>
      <c r="E219" s="47"/>
      <c r="F219" s="47"/>
      <c r="G219" s="47">
        <f>G218</f>
        <v>0</v>
      </c>
    </row>
    <row r="220" spans="1:7">
      <c r="A220" s="47"/>
      <c r="B220" s="47"/>
      <c r="C220" s="47"/>
      <c r="D220" s="47"/>
      <c r="E220" s="47"/>
      <c r="F220" s="47"/>
      <c r="G220" s="47">
        <f>+G219</f>
        <v>0</v>
      </c>
    </row>
    <row r="221" spans="1:7">
      <c r="A221" s="47"/>
      <c r="B221" s="47"/>
      <c r="C221" s="47"/>
      <c r="D221" s="47"/>
      <c r="E221" s="47"/>
      <c r="F221" s="47"/>
      <c r="G221" s="47">
        <f>A203+A204+A205</f>
        <v>0</v>
      </c>
    </row>
    <row r="222" spans="1:7">
      <c r="A222" s="47"/>
      <c r="B222" s="47"/>
      <c r="C222" s="47"/>
      <c r="D222" s="47"/>
      <c r="E222" s="47"/>
      <c r="F222" s="47"/>
      <c r="G222" s="47">
        <f>G221</f>
        <v>0</v>
      </c>
    </row>
    <row r="223" spans="1:7">
      <c r="A223" s="47"/>
      <c r="B223" s="47"/>
      <c r="C223" s="47"/>
      <c r="D223" s="47"/>
      <c r="E223" s="47"/>
      <c r="F223" s="47"/>
      <c r="G223" s="47">
        <f>+G222</f>
        <v>0</v>
      </c>
    </row>
    <row r="224" spans="1:7">
      <c r="A224" s="47"/>
      <c r="B224" s="47"/>
      <c r="C224" s="47"/>
      <c r="D224" s="47"/>
      <c r="E224" s="47"/>
      <c r="F224" s="47"/>
      <c r="G224" s="47">
        <f>A206+A207+A208</f>
        <v>0</v>
      </c>
    </row>
    <row r="225" spans="1:7">
      <c r="A225" s="47"/>
      <c r="B225" s="47"/>
      <c r="C225" s="47"/>
      <c r="D225" s="47"/>
      <c r="E225" s="47"/>
      <c r="F225" s="47"/>
      <c r="G225" s="47">
        <f>G224</f>
        <v>0</v>
      </c>
    </row>
    <row r="226" spans="1:7">
      <c r="A226" s="47"/>
      <c r="B226" s="47"/>
      <c r="C226" s="47"/>
      <c r="D226" s="47"/>
      <c r="E226" s="47"/>
      <c r="F226" s="47"/>
      <c r="G226" s="47">
        <f>+G225</f>
        <v>0</v>
      </c>
    </row>
    <row r="227" spans="1:7">
      <c r="A227" s="47"/>
      <c r="B227" s="47"/>
      <c r="C227" s="47"/>
      <c r="D227" s="47"/>
      <c r="E227" s="47"/>
      <c r="F227" s="47"/>
      <c r="G227" s="47">
        <f>A209+A210+A211</f>
        <v>0</v>
      </c>
    </row>
    <row r="228" spans="1:7">
      <c r="A228" s="47"/>
      <c r="B228" s="47"/>
      <c r="C228" s="47"/>
      <c r="D228" s="47"/>
      <c r="E228" s="47"/>
      <c r="F228" s="47"/>
      <c r="G228" s="47">
        <f>G227</f>
        <v>0</v>
      </c>
    </row>
    <row r="229" spans="1:7">
      <c r="A229" s="47"/>
      <c r="B229" s="47"/>
      <c r="C229" s="47"/>
      <c r="D229" s="47"/>
      <c r="E229" s="47"/>
      <c r="F229" s="47"/>
      <c r="G229" s="47">
        <f>+G228</f>
        <v>0</v>
      </c>
    </row>
    <row r="230" spans="1:7">
      <c r="A230" s="47"/>
      <c r="B230" s="47"/>
      <c r="C230" s="47"/>
      <c r="D230" s="47"/>
      <c r="E230" s="47"/>
      <c r="F230" s="47"/>
      <c r="G230" s="47">
        <f>A212+A213+A214</f>
        <v>0</v>
      </c>
    </row>
    <row r="231" spans="1:7">
      <c r="A231" s="47"/>
      <c r="B231" s="47"/>
      <c r="C231" s="47"/>
      <c r="D231" s="47"/>
      <c r="E231" s="47"/>
      <c r="F231" s="47"/>
      <c r="G231" s="47">
        <f>G230</f>
        <v>0</v>
      </c>
    </row>
    <row r="232" spans="1:7">
      <c r="A232" s="47"/>
      <c r="B232" s="47"/>
      <c r="C232" s="47"/>
      <c r="D232" s="47"/>
      <c r="E232" s="47"/>
      <c r="F232" s="47"/>
      <c r="G232" s="47">
        <f>+G231</f>
        <v>0</v>
      </c>
    </row>
    <row r="233" spans="1:7">
      <c r="A233" s="47"/>
      <c r="B233" s="47"/>
      <c r="C233" s="47"/>
      <c r="D233" s="47"/>
      <c r="E233" s="47"/>
      <c r="F233" s="47"/>
      <c r="G233" s="47">
        <f>A215+A216+A217</f>
        <v>0</v>
      </c>
    </row>
    <row r="234" spans="1:7">
      <c r="A234" s="47"/>
      <c r="B234" s="47"/>
      <c r="C234" s="47"/>
      <c r="D234" s="47"/>
      <c r="E234" s="47"/>
      <c r="F234" s="47"/>
      <c r="G234" s="47">
        <f>G233</f>
        <v>0</v>
      </c>
    </row>
    <row r="235" spans="1:7">
      <c r="A235" s="47"/>
      <c r="B235" s="47"/>
      <c r="C235" s="47"/>
      <c r="D235" s="47"/>
      <c r="E235" s="47"/>
      <c r="F235" s="47"/>
      <c r="G235" s="47">
        <f>+G234</f>
        <v>0</v>
      </c>
    </row>
    <row r="236" spans="1:7">
      <c r="A236" s="47"/>
      <c r="B236" s="47"/>
      <c r="C236" s="47"/>
      <c r="D236" s="47"/>
      <c r="E236" s="47"/>
      <c r="F236" s="47"/>
      <c r="G236" s="47">
        <f>A218+A219+A220</f>
        <v>0</v>
      </c>
    </row>
    <row r="237" spans="1:7">
      <c r="A237" s="47"/>
      <c r="B237" s="47"/>
      <c r="C237" s="47"/>
      <c r="D237" s="47"/>
      <c r="E237" s="47"/>
      <c r="F237" s="47"/>
      <c r="G237" s="47">
        <f>G236</f>
        <v>0</v>
      </c>
    </row>
    <row r="238" spans="1:7">
      <c r="A238" s="47"/>
      <c r="B238" s="47"/>
      <c r="C238" s="47"/>
      <c r="D238" s="47"/>
      <c r="E238" s="47"/>
      <c r="F238" s="47"/>
      <c r="G238" s="47">
        <f>+G237</f>
        <v>0</v>
      </c>
    </row>
    <row r="239" spans="1:7">
      <c r="A239" s="47"/>
      <c r="B239" s="47"/>
      <c r="C239" s="47"/>
      <c r="D239" s="47"/>
      <c r="E239" s="47"/>
      <c r="F239" s="47"/>
      <c r="G239" s="47">
        <f>A221+A222+A223</f>
        <v>0</v>
      </c>
    </row>
  </sheetData>
  <mergeCells count="3">
    <mergeCell ref="A1:G1"/>
    <mergeCell ref="A2:G2"/>
    <mergeCell ref="A3:G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6"/>
  <sheetViews>
    <sheetView workbookViewId="0">
      <selection activeCell="I14" sqref="I14"/>
    </sheetView>
  </sheetViews>
  <sheetFormatPr baseColWidth="10" defaultColWidth="9.85546875" defaultRowHeight="15"/>
  <cols>
    <col min="1" max="1" width="4.7109375" style="3" customWidth="1"/>
    <col min="2" max="2" width="6.28515625" style="3" customWidth="1"/>
    <col min="3" max="3" width="15" style="3" customWidth="1"/>
    <col min="4" max="4" width="12.5703125" style="3" customWidth="1"/>
    <col min="5" max="5" width="6" style="3" customWidth="1"/>
    <col min="6" max="6" width="19" style="3" customWidth="1"/>
    <col min="7" max="7" width="11.85546875" style="3" customWidth="1"/>
    <col min="8" max="8" width="3.42578125" style="3" customWidth="1"/>
    <col min="9" max="16384" width="9.85546875" style="3"/>
  </cols>
  <sheetData>
    <row r="1" spans="1:9" ht="18.75">
      <c r="A1" s="53" t="s">
        <v>1015</v>
      </c>
      <c r="B1" s="53"/>
      <c r="C1" s="53"/>
      <c r="D1" s="53"/>
      <c r="E1" s="53"/>
      <c r="F1" s="53"/>
      <c r="G1" s="53"/>
      <c r="H1" s="3" t="s">
        <v>1026</v>
      </c>
    </row>
    <row r="2" spans="1:9" ht="18.75">
      <c r="A2" s="53" t="s">
        <v>1025</v>
      </c>
      <c r="B2" s="53"/>
      <c r="C2" s="53"/>
      <c r="D2" s="53"/>
      <c r="E2" s="53"/>
      <c r="F2" s="53"/>
      <c r="G2" s="53"/>
      <c r="I2" s="3" t="s">
        <v>1027</v>
      </c>
    </row>
    <row r="3" spans="1:9">
      <c r="A3" s="54" t="s">
        <v>1028</v>
      </c>
      <c r="B3" s="54"/>
      <c r="C3" s="54"/>
      <c r="D3" s="54"/>
      <c r="E3" s="54"/>
      <c r="F3" s="54"/>
      <c r="G3" s="54"/>
      <c r="I3" s="3" t="s">
        <v>1029</v>
      </c>
    </row>
    <row r="4" spans="1:9">
      <c r="A4" s="28" t="s">
        <v>1017</v>
      </c>
      <c r="B4" s="47" t="s">
        <v>1018</v>
      </c>
      <c r="C4" s="47" t="s">
        <v>1</v>
      </c>
      <c r="D4" s="47" t="s">
        <v>1019</v>
      </c>
      <c r="E4" s="47" t="s">
        <v>3</v>
      </c>
      <c r="F4" s="47" t="s">
        <v>1020</v>
      </c>
      <c r="G4" s="48" t="s">
        <v>1030</v>
      </c>
      <c r="I4" s="49" t="s">
        <v>1031</v>
      </c>
    </row>
    <row r="5" spans="1:9">
      <c r="A5" s="45">
        <v>1</v>
      </c>
      <c r="B5" s="46">
        <v>523</v>
      </c>
      <c r="C5" s="46" t="s">
        <v>590</v>
      </c>
      <c r="D5" s="46" t="s">
        <v>591</v>
      </c>
      <c r="E5" s="46" t="s">
        <v>592</v>
      </c>
      <c r="F5" s="46" t="s">
        <v>542</v>
      </c>
      <c r="G5" s="50">
        <f>A5+A6+A7</f>
        <v>18</v>
      </c>
      <c r="H5" s="40"/>
    </row>
    <row r="6" spans="1:9">
      <c r="A6" s="45">
        <v>2</v>
      </c>
      <c r="B6" s="46">
        <v>526</v>
      </c>
      <c r="C6" s="46" t="s">
        <v>597</v>
      </c>
      <c r="D6" s="46" t="s">
        <v>538</v>
      </c>
      <c r="E6" s="46" t="s">
        <v>592</v>
      </c>
      <c r="F6" s="46" t="s">
        <v>542</v>
      </c>
      <c r="G6" s="50">
        <f>G5</f>
        <v>18</v>
      </c>
      <c r="H6" s="40"/>
    </row>
    <row r="7" spans="1:9">
      <c r="A7" s="45">
        <v>15</v>
      </c>
      <c r="B7" s="46">
        <v>531</v>
      </c>
      <c r="C7" s="46" t="s">
        <v>605</v>
      </c>
      <c r="D7" s="46" t="s">
        <v>606</v>
      </c>
      <c r="E7" s="46" t="s">
        <v>592</v>
      </c>
      <c r="F7" s="46" t="s">
        <v>542</v>
      </c>
      <c r="G7" s="50">
        <f>+G6</f>
        <v>18</v>
      </c>
      <c r="H7" s="40"/>
    </row>
    <row r="8" spans="1:9">
      <c r="A8" s="45">
        <v>3</v>
      </c>
      <c r="B8" s="46">
        <v>760</v>
      </c>
      <c r="C8" s="46" t="s">
        <v>940</v>
      </c>
      <c r="D8" s="46" t="s">
        <v>102</v>
      </c>
      <c r="E8" s="46" t="s">
        <v>8</v>
      </c>
      <c r="F8" s="46" t="s">
        <v>89</v>
      </c>
      <c r="G8" s="50">
        <f>A8+A9+A10</f>
        <v>20</v>
      </c>
      <c r="H8" s="51"/>
    </row>
    <row r="9" spans="1:9">
      <c r="A9" s="45">
        <v>6</v>
      </c>
      <c r="B9" s="46">
        <v>764</v>
      </c>
      <c r="C9" s="46" t="s">
        <v>947</v>
      </c>
      <c r="D9" s="46" t="s">
        <v>948</v>
      </c>
      <c r="E9" s="46" t="s">
        <v>8</v>
      </c>
      <c r="F9" s="46" t="s">
        <v>89</v>
      </c>
      <c r="G9" s="50">
        <f>G8</f>
        <v>20</v>
      </c>
      <c r="H9" s="51"/>
    </row>
    <row r="10" spans="1:9">
      <c r="A10" s="45">
        <v>11</v>
      </c>
      <c r="B10" s="46">
        <v>765</v>
      </c>
      <c r="C10" s="46" t="s">
        <v>949</v>
      </c>
      <c r="D10" s="46" t="s">
        <v>950</v>
      </c>
      <c r="E10" s="46" t="s">
        <v>8</v>
      </c>
      <c r="F10" s="46" t="s">
        <v>89</v>
      </c>
      <c r="G10" s="50">
        <f>+G9</f>
        <v>20</v>
      </c>
      <c r="H10" s="51"/>
    </row>
    <row r="11" spans="1:9">
      <c r="A11" s="45">
        <v>7</v>
      </c>
      <c r="B11" s="46">
        <v>1</v>
      </c>
      <c r="C11" s="46" t="s">
        <v>6</v>
      </c>
      <c r="D11" s="46" t="s">
        <v>7</v>
      </c>
      <c r="E11" s="46" t="s">
        <v>8</v>
      </c>
      <c r="F11" s="46" t="s">
        <v>9</v>
      </c>
      <c r="G11" s="50">
        <f>A11+A12+A13</f>
        <v>31</v>
      </c>
      <c r="H11" s="40"/>
    </row>
    <row r="12" spans="1:9">
      <c r="A12" s="45">
        <v>8</v>
      </c>
      <c r="B12" s="46">
        <v>2</v>
      </c>
      <c r="C12" s="46" t="s">
        <v>11</v>
      </c>
      <c r="D12" s="46" t="s">
        <v>12</v>
      </c>
      <c r="E12" s="46" t="s">
        <v>8</v>
      </c>
      <c r="F12" s="46" t="s">
        <v>9</v>
      </c>
      <c r="G12" s="50">
        <f>G11</f>
        <v>31</v>
      </c>
      <c r="H12" s="40"/>
    </row>
    <row r="13" spans="1:9">
      <c r="A13" s="45">
        <v>16</v>
      </c>
      <c r="B13" s="46">
        <v>46</v>
      </c>
      <c r="C13" s="46" t="s">
        <v>113</v>
      </c>
      <c r="D13" s="46" t="s">
        <v>22</v>
      </c>
      <c r="E13" s="46" t="s">
        <v>8</v>
      </c>
      <c r="F13" s="46" t="s">
        <v>9</v>
      </c>
      <c r="G13" s="50">
        <f>+G12</f>
        <v>31</v>
      </c>
      <c r="H13" s="40"/>
    </row>
    <row r="14" spans="1:9">
      <c r="A14" s="45">
        <v>4</v>
      </c>
      <c r="B14" s="46">
        <v>821</v>
      </c>
      <c r="C14" s="46" t="s">
        <v>996</v>
      </c>
      <c r="D14" s="46" t="s">
        <v>30</v>
      </c>
      <c r="E14" s="46" t="s">
        <v>8</v>
      </c>
      <c r="F14" s="46" t="s">
        <v>93</v>
      </c>
      <c r="G14" s="50">
        <f>A14+A15+A16</f>
        <v>34</v>
      </c>
      <c r="H14" s="40"/>
    </row>
    <row r="15" spans="1:9">
      <c r="A15" s="45">
        <v>10</v>
      </c>
      <c r="B15" s="46">
        <v>824</v>
      </c>
      <c r="C15" s="46" t="s">
        <v>1001</v>
      </c>
      <c r="D15" s="46" t="s">
        <v>138</v>
      </c>
      <c r="E15" s="46" t="s">
        <v>8</v>
      </c>
      <c r="F15" s="46" t="s">
        <v>93</v>
      </c>
      <c r="G15" s="50">
        <f>G14</f>
        <v>34</v>
      </c>
      <c r="H15" s="40"/>
    </row>
    <row r="16" spans="1:9">
      <c r="A16" s="45">
        <v>20</v>
      </c>
      <c r="B16" s="46">
        <v>810</v>
      </c>
      <c r="C16" s="46" t="s">
        <v>981</v>
      </c>
      <c r="D16" s="46" t="s">
        <v>61</v>
      </c>
      <c r="E16" s="46" t="s">
        <v>8</v>
      </c>
      <c r="F16" s="46" t="s">
        <v>93</v>
      </c>
      <c r="G16" s="50">
        <f>+G15</f>
        <v>34</v>
      </c>
      <c r="H16" s="51"/>
    </row>
    <row r="17" spans="1:8">
      <c r="A17" s="45">
        <v>9</v>
      </c>
      <c r="B17" s="46">
        <v>486</v>
      </c>
      <c r="C17" s="46" t="s">
        <v>519</v>
      </c>
      <c r="D17" s="46" t="s">
        <v>520</v>
      </c>
      <c r="E17" s="46" t="s">
        <v>8</v>
      </c>
      <c r="F17" s="46" t="s">
        <v>374</v>
      </c>
      <c r="G17" s="50">
        <f>A17+A18+A19</f>
        <v>39</v>
      </c>
      <c r="H17" s="51"/>
    </row>
    <row r="18" spans="1:8">
      <c r="A18" s="45">
        <v>12</v>
      </c>
      <c r="B18" s="46">
        <v>487</v>
      </c>
      <c r="C18" s="46" t="s">
        <v>521</v>
      </c>
      <c r="D18" s="46" t="s">
        <v>522</v>
      </c>
      <c r="E18" s="46" t="s">
        <v>8</v>
      </c>
      <c r="F18" s="46" t="s">
        <v>374</v>
      </c>
      <c r="G18" s="50">
        <f>G17</f>
        <v>39</v>
      </c>
      <c r="H18" s="51"/>
    </row>
    <row r="19" spans="1:8">
      <c r="A19" s="45">
        <v>18</v>
      </c>
      <c r="B19" s="46">
        <v>493</v>
      </c>
      <c r="C19" s="46" t="s">
        <v>532</v>
      </c>
      <c r="D19" s="46" t="s">
        <v>533</v>
      </c>
      <c r="E19" s="46" t="s">
        <v>534</v>
      </c>
      <c r="F19" s="46" t="s">
        <v>374</v>
      </c>
      <c r="G19" s="50">
        <f>+G18</f>
        <v>39</v>
      </c>
      <c r="H19" s="40"/>
    </row>
    <row r="20" spans="1:8">
      <c r="A20" s="45">
        <v>13</v>
      </c>
      <c r="B20" s="46">
        <v>352</v>
      </c>
      <c r="C20" s="46" t="s">
        <v>333</v>
      </c>
      <c r="D20" s="46" t="s">
        <v>315</v>
      </c>
      <c r="E20" s="46" t="s">
        <v>332</v>
      </c>
      <c r="F20" s="46" t="s">
        <v>261</v>
      </c>
      <c r="G20" s="50">
        <f>A20+A21+A22</f>
        <v>61</v>
      </c>
      <c r="H20" s="40"/>
    </row>
    <row r="21" spans="1:8">
      <c r="A21" s="45">
        <v>23</v>
      </c>
      <c r="B21" s="46">
        <v>373</v>
      </c>
      <c r="C21" s="46" t="s">
        <v>270</v>
      </c>
      <c r="D21" s="46" t="s">
        <v>360</v>
      </c>
      <c r="E21" s="46" t="s">
        <v>361</v>
      </c>
      <c r="F21" s="46" t="s">
        <v>261</v>
      </c>
      <c r="G21" s="50">
        <f>G20</f>
        <v>61</v>
      </c>
      <c r="H21" s="51"/>
    </row>
    <row r="22" spans="1:8">
      <c r="A22" s="45">
        <v>25</v>
      </c>
      <c r="B22" s="46">
        <v>358</v>
      </c>
      <c r="C22" s="46" t="s">
        <v>342</v>
      </c>
      <c r="D22" s="46" t="s">
        <v>263</v>
      </c>
      <c r="E22" s="46" t="s">
        <v>332</v>
      </c>
      <c r="F22" s="46" t="s">
        <v>261</v>
      </c>
      <c r="G22" s="50">
        <f>+G21</f>
        <v>61</v>
      </c>
      <c r="H22" s="51"/>
    </row>
    <row r="23" spans="1:8">
      <c r="A23" s="45">
        <v>19</v>
      </c>
      <c r="B23" s="46">
        <v>485</v>
      </c>
      <c r="C23" s="46" t="s">
        <v>407</v>
      </c>
      <c r="D23" s="46" t="s">
        <v>518</v>
      </c>
      <c r="E23" s="46" t="s">
        <v>8</v>
      </c>
      <c r="F23" s="46" t="s">
        <v>374</v>
      </c>
      <c r="G23" s="50">
        <f>A23+A24+A25</f>
        <v>62</v>
      </c>
      <c r="H23" s="40"/>
    </row>
    <row r="24" spans="1:8">
      <c r="A24" s="45">
        <v>21</v>
      </c>
      <c r="B24" s="46">
        <v>492</v>
      </c>
      <c r="C24" s="46" t="s">
        <v>530</v>
      </c>
      <c r="D24" s="46" t="s">
        <v>531</v>
      </c>
      <c r="E24" s="46" t="s">
        <v>8</v>
      </c>
      <c r="F24" s="46" t="s">
        <v>374</v>
      </c>
      <c r="G24" s="50">
        <f>G23</f>
        <v>62</v>
      </c>
      <c r="H24" s="40"/>
    </row>
    <row r="25" spans="1:8">
      <c r="A25" s="45">
        <v>22</v>
      </c>
      <c r="B25" s="46">
        <v>491</v>
      </c>
      <c r="C25" s="46" t="s">
        <v>528</v>
      </c>
      <c r="D25" s="46" t="s">
        <v>529</v>
      </c>
      <c r="E25" s="46" t="s">
        <v>8</v>
      </c>
      <c r="F25" s="46" t="s">
        <v>374</v>
      </c>
      <c r="G25" s="50">
        <f>+G24</f>
        <v>62</v>
      </c>
      <c r="H25" s="40"/>
    </row>
    <row r="26" spans="1:8">
      <c r="A26" s="45">
        <v>24</v>
      </c>
      <c r="B26" s="46">
        <v>529</v>
      </c>
      <c r="C26" s="46" t="s">
        <v>601</v>
      </c>
      <c r="D26" s="46" t="s">
        <v>602</v>
      </c>
      <c r="E26" s="46" t="s">
        <v>592</v>
      </c>
      <c r="F26" s="46" t="s">
        <v>542</v>
      </c>
      <c r="G26" s="50">
        <f>A26+A27+A28</f>
        <v>81</v>
      </c>
      <c r="H26" s="51"/>
    </row>
    <row r="27" spans="1:8">
      <c r="A27" s="45">
        <v>28</v>
      </c>
      <c r="B27" s="46">
        <v>540</v>
      </c>
      <c r="C27" s="46" t="s">
        <v>623</v>
      </c>
      <c r="D27" s="46" t="s">
        <v>622</v>
      </c>
      <c r="E27" s="46" t="s">
        <v>592</v>
      </c>
      <c r="F27" s="46" t="s">
        <v>542</v>
      </c>
      <c r="G27" s="50">
        <f>G26</f>
        <v>81</v>
      </c>
      <c r="H27" s="51"/>
    </row>
    <row r="28" spans="1:8">
      <c r="A28" s="45">
        <v>29</v>
      </c>
      <c r="B28" s="46">
        <v>541</v>
      </c>
      <c r="C28" s="46" t="s">
        <v>624</v>
      </c>
      <c r="D28" s="46" t="s">
        <v>625</v>
      </c>
      <c r="E28" s="46" t="s">
        <v>592</v>
      </c>
      <c r="F28" s="46" t="s">
        <v>542</v>
      </c>
      <c r="G28" s="50">
        <f>+G27</f>
        <v>81</v>
      </c>
      <c r="H28" s="51"/>
    </row>
    <row r="29" spans="1:8">
      <c r="A29" s="45">
        <v>14</v>
      </c>
      <c r="B29" s="46">
        <v>663</v>
      </c>
      <c r="C29" s="46" t="s">
        <v>778</v>
      </c>
      <c r="D29" s="46" t="s">
        <v>307</v>
      </c>
      <c r="E29" s="46" t="s">
        <v>8</v>
      </c>
      <c r="F29" s="46" t="s">
        <v>84</v>
      </c>
      <c r="G29" s="50">
        <f>A29+A30+A31</f>
        <v>81</v>
      </c>
      <c r="H29" s="40"/>
    </row>
    <row r="30" spans="1:8">
      <c r="A30" s="45">
        <v>30</v>
      </c>
      <c r="B30" s="46">
        <v>687</v>
      </c>
      <c r="C30" s="46" t="s">
        <v>823</v>
      </c>
      <c r="D30" s="46" t="s">
        <v>824</v>
      </c>
      <c r="E30" s="46" t="s">
        <v>8</v>
      </c>
      <c r="F30" s="46" t="s">
        <v>84</v>
      </c>
      <c r="G30" s="50">
        <f>G29</f>
        <v>81</v>
      </c>
      <c r="H30" s="51"/>
    </row>
    <row r="31" spans="1:8">
      <c r="A31" s="45">
        <v>37</v>
      </c>
      <c r="B31" s="46">
        <v>668</v>
      </c>
      <c r="C31" s="46" t="s">
        <v>787</v>
      </c>
      <c r="D31" s="46" t="s">
        <v>788</v>
      </c>
      <c r="E31" s="46" t="s">
        <v>8</v>
      </c>
      <c r="F31" s="46" t="s">
        <v>84</v>
      </c>
      <c r="G31" s="50">
        <f>+G30</f>
        <v>81</v>
      </c>
      <c r="H31" s="51"/>
    </row>
    <row r="32" spans="1:8">
      <c r="A32" s="45">
        <v>17</v>
      </c>
      <c r="B32" s="46">
        <v>36</v>
      </c>
      <c r="C32" s="46" t="s">
        <v>98</v>
      </c>
      <c r="D32" s="46" t="s">
        <v>99</v>
      </c>
      <c r="E32" s="46" t="s">
        <v>8</v>
      </c>
      <c r="F32" s="46" t="s">
        <v>9</v>
      </c>
      <c r="G32" s="50">
        <f>A32+A33+A34</f>
        <v>87</v>
      </c>
      <c r="H32" s="51"/>
    </row>
    <row r="33" spans="1:8">
      <c r="A33" s="45">
        <v>32</v>
      </c>
      <c r="B33" s="46">
        <v>9</v>
      </c>
      <c r="C33" s="46" t="s">
        <v>27</v>
      </c>
      <c r="D33" s="46" t="s">
        <v>28</v>
      </c>
      <c r="E33" s="46" t="s">
        <v>8</v>
      </c>
      <c r="F33" s="46" t="s">
        <v>9</v>
      </c>
      <c r="G33" s="50">
        <f>G32</f>
        <v>87</v>
      </c>
      <c r="H33" s="40"/>
    </row>
    <row r="34" spans="1:8">
      <c r="A34" s="45">
        <v>38</v>
      </c>
      <c r="B34" s="46">
        <v>49</v>
      </c>
      <c r="C34" s="46" t="s">
        <v>118</v>
      </c>
      <c r="D34" s="46" t="s">
        <v>119</v>
      </c>
      <c r="E34" s="46" t="s">
        <v>8</v>
      </c>
      <c r="F34" s="46" t="s">
        <v>9</v>
      </c>
      <c r="G34" s="50">
        <f>+G33</f>
        <v>87</v>
      </c>
      <c r="H34" s="51"/>
    </row>
    <row r="35" spans="1:8">
      <c r="A35" s="45">
        <v>5</v>
      </c>
      <c r="B35" s="46">
        <v>200</v>
      </c>
      <c r="C35" s="46" t="s">
        <v>212</v>
      </c>
      <c r="D35" s="46" t="s">
        <v>213</v>
      </c>
      <c r="E35" s="46" t="s">
        <v>8</v>
      </c>
      <c r="F35" s="46" t="s">
        <v>70</v>
      </c>
      <c r="G35" s="50">
        <f>A35+A36+A37</f>
        <v>97</v>
      </c>
      <c r="H35" s="51"/>
    </row>
    <row r="36" spans="1:8">
      <c r="A36" s="45">
        <v>34</v>
      </c>
      <c r="B36" s="46">
        <v>203</v>
      </c>
      <c r="C36" s="46" t="s">
        <v>218</v>
      </c>
      <c r="D36" s="46" t="s">
        <v>219</v>
      </c>
      <c r="E36" s="46" t="s">
        <v>8</v>
      </c>
      <c r="F36" s="46" t="s">
        <v>70</v>
      </c>
      <c r="G36" s="50">
        <f>G35</f>
        <v>97</v>
      </c>
      <c r="H36" s="51"/>
    </row>
    <row r="37" spans="1:8">
      <c r="A37" s="45">
        <v>58</v>
      </c>
      <c r="B37" s="46">
        <v>208</v>
      </c>
      <c r="C37" s="46" t="s">
        <v>229</v>
      </c>
      <c r="D37" s="46" t="s">
        <v>230</v>
      </c>
      <c r="E37" s="46" t="s">
        <v>8</v>
      </c>
      <c r="F37" s="46" t="s">
        <v>70</v>
      </c>
      <c r="G37" s="50">
        <f>+G36</f>
        <v>97</v>
      </c>
      <c r="H37" s="40"/>
    </row>
    <row r="38" spans="1:8">
      <c r="A38" s="45">
        <v>27</v>
      </c>
      <c r="B38" s="46">
        <v>759</v>
      </c>
      <c r="C38" s="46" t="s">
        <v>938</v>
      </c>
      <c r="D38" s="46" t="s">
        <v>939</v>
      </c>
      <c r="E38" s="46" t="s">
        <v>8</v>
      </c>
      <c r="F38" s="46" t="s">
        <v>89</v>
      </c>
      <c r="G38" s="50">
        <f>A38+A39+A40</f>
        <v>98</v>
      </c>
      <c r="H38" s="40"/>
    </row>
    <row r="39" spans="1:8">
      <c r="A39" s="45">
        <v>35</v>
      </c>
      <c r="B39" s="46">
        <v>766</v>
      </c>
      <c r="C39" s="46" t="s">
        <v>951</v>
      </c>
      <c r="D39" s="46" t="s">
        <v>891</v>
      </c>
      <c r="E39" s="46" t="s">
        <v>8</v>
      </c>
      <c r="F39" s="46" t="s">
        <v>89</v>
      </c>
      <c r="G39" s="50">
        <f>G38</f>
        <v>98</v>
      </c>
      <c r="H39" s="51"/>
    </row>
    <row r="40" spans="1:8">
      <c r="A40" s="45">
        <v>36</v>
      </c>
      <c r="B40" s="46">
        <v>767</v>
      </c>
      <c r="C40" s="46" t="s">
        <v>952</v>
      </c>
      <c r="D40" s="46" t="s">
        <v>953</v>
      </c>
      <c r="E40" s="46" t="s">
        <v>8</v>
      </c>
      <c r="F40" s="46" t="s">
        <v>89</v>
      </c>
      <c r="G40" s="50">
        <f>+G39</f>
        <v>98</v>
      </c>
      <c r="H40" s="51"/>
    </row>
    <row r="41" spans="1:8">
      <c r="A41" s="45">
        <v>33</v>
      </c>
      <c r="B41" s="46">
        <v>481</v>
      </c>
      <c r="C41" s="46" t="s">
        <v>511</v>
      </c>
      <c r="D41" s="46" t="s">
        <v>512</v>
      </c>
      <c r="E41" s="46" t="s">
        <v>8</v>
      </c>
      <c r="F41" s="46" t="s">
        <v>374</v>
      </c>
      <c r="G41" s="50">
        <f>A41+A42+A43</f>
        <v>123</v>
      </c>
      <c r="H41" s="40"/>
    </row>
    <row r="42" spans="1:8">
      <c r="A42" s="45">
        <v>40</v>
      </c>
      <c r="B42" s="46">
        <v>483</v>
      </c>
      <c r="C42" s="46" t="s">
        <v>515</v>
      </c>
      <c r="D42" s="46" t="s">
        <v>450</v>
      </c>
      <c r="E42" s="46" t="s">
        <v>8</v>
      </c>
      <c r="F42" s="46" t="s">
        <v>374</v>
      </c>
      <c r="G42" s="50">
        <f>G41</f>
        <v>123</v>
      </c>
      <c r="H42" s="40"/>
    </row>
    <row r="43" spans="1:8">
      <c r="A43" s="45">
        <v>50</v>
      </c>
      <c r="B43" s="46">
        <v>476</v>
      </c>
      <c r="C43" s="46" t="s">
        <v>502</v>
      </c>
      <c r="D43" s="46" t="s">
        <v>97</v>
      </c>
      <c r="E43" s="46" t="s">
        <v>8</v>
      </c>
      <c r="F43" s="46" t="s">
        <v>374</v>
      </c>
      <c r="G43" s="50">
        <f>+G42</f>
        <v>123</v>
      </c>
      <c r="H43" s="40"/>
    </row>
    <row r="44" spans="1:8">
      <c r="A44" s="45">
        <v>39</v>
      </c>
      <c r="B44" s="46">
        <v>38</v>
      </c>
      <c r="C44" s="46" t="s">
        <v>78</v>
      </c>
      <c r="D44" s="46" t="s">
        <v>102</v>
      </c>
      <c r="E44" s="46" t="s">
        <v>8</v>
      </c>
      <c r="F44" s="46" t="s">
        <v>9</v>
      </c>
      <c r="G44" s="50">
        <f>A44+A45+A46</f>
        <v>126</v>
      </c>
      <c r="H44" s="51"/>
    </row>
    <row r="45" spans="1:8">
      <c r="A45" s="45">
        <v>43</v>
      </c>
      <c r="B45" s="46">
        <v>31</v>
      </c>
      <c r="C45" s="46" t="s">
        <v>82</v>
      </c>
      <c r="D45" s="46" t="s">
        <v>83</v>
      </c>
      <c r="E45" s="46" t="s">
        <v>8</v>
      </c>
      <c r="F45" s="46" t="s">
        <v>9</v>
      </c>
      <c r="G45" s="50">
        <f>G44</f>
        <v>126</v>
      </c>
    </row>
    <row r="46" spans="1:8">
      <c r="A46" s="45">
        <v>44</v>
      </c>
      <c r="B46" s="46">
        <v>25</v>
      </c>
      <c r="C46" s="46" t="s">
        <v>60</v>
      </c>
      <c r="D46" s="46" t="s">
        <v>61</v>
      </c>
      <c r="E46" s="46" t="s">
        <v>8</v>
      </c>
      <c r="F46" s="46" t="s">
        <v>9</v>
      </c>
      <c r="G46" s="50">
        <f>+G45</f>
        <v>126</v>
      </c>
    </row>
    <row r="47" spans="1:8">
      <c r="A47" s="45">
        <v>31</v>
      </c>
      <c r="B47" s="46">
        <v>558</v>
      </c>
      <c r="C47" s="46" t="s">
        <v>655</v>
      </c>
      <c r="D47" s="46" t="s">
        <v>656</v>
      </c>
      <c r="E47" s="46" t="s">
        <v>8</v>
      </c>
      <c r="F47" s="46" t="s">
        <v>542</v>
      </c>
      <c r="G47" s="50">
        <f>A47+A48+A49</f>
        <v>134</v>
      </c>
    </row>
    <row r="48" spans="1:8">
      <c r="A48" s="45">
        <v>51</v>
      </c>
      <c r="B48" s="46">
        <v>524</v>
      </c>
      <c r="C48" s="46" t="s">
        <v>593</v>
      </c>
      <c r="D48" s="46" t="s">
        <v>594</v>
      </c>
      <c r="E48" s="46" t="s">
        <v>592</v>
      </c>
      <c r="F48" s="46" t="s">
        <v>542</v>
      </c>
      <c r="G48" s="50">
        <f>G47</f>
        <v>134</v>
      </c>
    </row>
    <row r="49" spans="1:7">
      <c r="A49" s="45">
        <v>52</v>
      </c>
      <c r="B49" s="46">
        <v>559</v>
      </c>
      <c r="C49" s="46" t="s">
        <v>657</v>
      </c>
      <c r="D49" s="46" t="s">
        <v>658</v>
      </c>
      <c r="E49" s="46" t="s">
        <v>8</v>
      </c>
      <c r="F49" s="46" t="s">
        <v>542</v>
      </c>
      <c r="G49" s="50">
        <f>+G48</f>
        <v>134</v>
      </c>
    </row>
    <row r="50" spans="1:7">
      <c r="A50" s="45">
        <v>26</v>
      </c>
      <c r="B50" s="46">
        <v>335</v>
      </c>
      <c r="C50" s="46" t="s">
        <v>314</v>
      </c>
      <c r="D50" s="46" t="s">
        <v>315</v>
      </c>
      <c r="E50" s="46" t="s">
        <v>69</v>
      </c>
      <c r="F50" s="46" t="s">
        <v>261</v>
      </c>
      <c r="G50" s="50">
        <f>A50+A51+A52</f>
        <v>134</v>
      </c>
    </row>
    <row r="51" spans="1:7">
      <c r="A51" s="45">
        <v>49</v>
      </c>
      <c r="B51" s="46">
        <v>359</v>
      </c>
      <c r="C51" s="46" t="s">
        <v>343</v>
      </c>
      <c r="D51" s="46" t="s">
        <v>315</v>
      </c>
      <c r="E51" s="46" t="s">
        <v>332</v>
      </c>
      <c r="F51" s="46" t="s">
        <v>261</v>
      </c>
      <c r="G51" s="50">
        <f>G50</f>
        <v>134</v>
      </c>
    </row>
    <row r="52" spans="1:7">
      <c r="A52" s="45">
        <v>59</v>
      </c>
      <c r="B52" s="46">
        <v>353</v>
      </c>
      <c r="C52" s="46" t="s">
        <v>322</v>
      </c>
      <c r="D52" s="46" t="s">
        <v>334</v>
      </c>
      <c r="E52" s="46" t="s">
        <v>332</v>
      </c>
      <c r="F52" s="46" t="s">
        <v>261</v>
      </c>
      <c r="G52" s="50">
        <f>+G51</f>
        <v>134</v>
      </c>
    </row>
    <row r="53" spans="1:7">
      <c r="A53" s="45">
        <v>42</v>
      </c>
      <c r="B53" s="46">
        <v>672</v>
      </c>
      <c r="C53" s="46" t="s">
        <v>795</v>
      </c>
      <c r="D53" s="46" t="s">
        <v>796</v>
      </c>
      <c r="E53" s="46" t="s">
        <v>8</v>
      </c>
      <c r="F53" s="46" t="s">
        <v>84</v>
      </c>
      <c r="G53" s="50">
        <f>A53+A54+A55</f>
        <v>137</v>
      </c>
    </row>
    <row r="54" spans="1:7">
      <c r="A54" s="45">
        <v>47</v>
      </c>
      <c r="B54" s="46">
        <v>697</v>
      </c>
      <c r="C54" s="46" t="s">
        <v>840</v>
      </c>
      <c r="D54" s="46" t="s">
        <v>841</v>
      </c>
      <c r="E54" s="46" t="s">
        <v>8</v>
      </c>
      <c r="F54" s="46" t="s">
        <v>84</v>
      </c>
      <c r="G54" s="50">
        <f>G53</f>
        <v>137</v>
      </c>
    </row>
    <row r="55" spans="1:7">
      <c r="A55" s="45">
        <v>48</v>
      </c>
      <c r="B55" s="46">
        <v>692</v>
      </c>
      <c r="C55" s="46" t="s">
        <v>831</v>
      </c>
      <c r="D55" s="46" t="s">
        <v>832</v>
      </c>
      <c r="E55" s="46" t="s">
        <v>8</v>
      </c>
      <c r="F55" s="46" t="s">
        <v>84</v>
      </c>
      <c r="G55" s="50">
        <f>+G54</f>
        <v>137</v>
      </c>
    </row>
    <row r="56" spans="1:7">
      <c r="A56" s="45">
        <v>45</v>
      </c>
      <c r="B56" s="46">
        <v>41</v>
      </c>
      <c r="C56" s="46" t="s">
        <v>106</v>
      </c>
      <c r="D56" s="46" t="s">
        <v>30</v>
      </c>
      <c r="E56" s="46" t="s">
        <v>8</v>
      </c>
      <c r="F56" s="46" t="s">
        <v>9</v>
      </c>
      <c r="G56" s="50">
        <f>A56+A57+A58</f>
        <v>159</v>
      </c>
    </row>
    <row r="57" spans="1:7">
      <c r="A57" s="45">
        <v>54</v>
      </c>
      <c r="B57" s="46">
        <v>6</v>
      </c>
      <c r="C57" s="46" t="s">
        <v>21</v>
      </c>
      <c r="D57" s="46" t="s">
        <v>22</v>
      </c>
      <c r="E57" s="46" t="s">
        <v>8</v>
      </c>
      <c r="F57" s="46" t="s">
        <v>9</v>
      </c>
      <c r="G57" s="50">
        <f>G56</f>
        <v>159</v>
      </c>
    </row>
    <row r="58" spans="1:7">
      <c r="A58" s="45">
        <v>60</v>
      </c>
      <c r="B58" s="46">
        <v>52</v>
      </c>
      <c r="C58" s="46" t="s">
        <v>124</v>
      </c>
      <c r="D58" s="46" t="s">
        <v>125</v>
      </c>
      <c r="E58" s="46" t="s">
        <v>8</v>
      </c>
      <c r="F58" s="46" t="s">
        <v>9</v>
      </c>
      <c r="G58" s="50">
        <f>+G57</f>
        <v>159</v>
      </c>
    </row>
    <row r="59" spans="1:7">
      <c r="A59" s="45">
        <v>46</v>
      </c>
      <c r="B59" s="46">
        <v>768</v>
      </c>
      <c r="C59" s="46" t="s">
        <v>895</v>
      </c>
      <c r="D59" s="46" t="s">
        <v>954</v>
      </c>
      <c r="E59" s="46" t="s">
        <v>8</v>
      </c>
      <c r="F59" s="46" t="s">
        <v>89</v>
      </c>
      <c r="G59" s="50">
        <f>A59+A60+A61</f>
        <v>165</v>
      </c>
    </row>
    <row r="60" spans="1:7">
      <c r="A60" s="45">
        <v>56</v>
      </c>
      <c r="B60" s="46">
        <v>756</v>
      </c>
      <c r="C60" s="46" t="s">
        <v>933</v>
      </c>
      <c r="D60" s="46" t="s">
        <v>934</v>
      </c>
      <c r="E60" s="46" t="s">
        <v>8</v>
      </c>
      <c r="F60" s="46" t="s">
        <v>89</v>
      </c>
      <c r="G60" s="50">
        <f>G59</f>
        <v>165</v>
      </c>
    </row>
    <row r="61" spans="1:7">
      <c r="A61" s="45">
        <v>63</v>
      </c>
      <c r="B61" s="46">
        <v>758</v>
      </c>
      <c r="C61" s="46" t="s">
        <v>937</v>
      </c>
      <c r="D61" s="46" t="s">
        <v>899</v>
      </c>
      <c r="E61" s="46" t="s">
        <v>8</v>
      </c>
      <c r="F61" s="46" t="s">
        <v>89</v>
      </c>
      <c r="G61" s="50">
        <f>+G60</f>
        <v>165</v>
      </c>
    </row>
    <row r="62" spans="1:7">
      <c r="A62" s="45">
        <v>53</v>
      </c>
      <c r="B62" s="46">
        <v>539</v>
      </c>
      <c r="C62" s="46" t="s">
        <v>621</v>
      </c>
      <c r="D62" s="46" t="s">
        <v>622</v>
      </c>
      <c r="E62" s="46" t="s">
        <v>592</v>
      </c>
      <c r="F62" s="46" t="s">
        <v>542</v>
      </c>
      <c r="G62" s="50">
        <f>A62+A63+A64</f>
        <v>174</v>
      </c>
    </row>
    <row r="63" spans="1:7">
      <c r="A63" s="45">
        <v>55</v>
      </c>
      <c r="B63" s="46">
        <v>556</v>
      </c>
      <c r="C63" s="46" t="s">
        <v>19</v>
      </c>
      <c r="D63" s="46" t="s">
        <v>652</v>
      </c>
      <c r="E63" s="46" t="s">
        <v>8</v>
      </c>
      <c r="F63" s="46" t="s">
        <v>542</v>
      </c>
      <c r="G63" s="50">
        <f>G62</f>
        <v>174</v>
      </c>
    </row>
    <row r="64" spans="1:7">
      <c r="A64" s="45">
        <v>66</v>
      </c>
      <c r="B64" s="46">
        <v>547</v>
      </c>
      <c r="C64" s="46" t="s">
        <v>634</v>
      </c>
      <c r="D64" s="46" t="s">
        <v>635</v>
      </c>
      <c r="E64" s="46" t="s">
        <v>592</v>
      </c>
      <c r="F64" s="46" t="s">
        <v>542</v>
      </c>
      <c r="G64" s="50">
        <f>+G63</f>
        <v>174</v>
      </c>
    </row>
    <row r="65" spans="1:7">
      <c r="A65" s="45">
        <v>41</v>
      </c>
      <c r="B65" s="46">
        <v>825</v>
      </c>
      <c r="C65" s="46" t="s">
        <v>1002</v>
      </c>
      <c r="D65" s="46" t="s">
        <v>1003</v>
      </c>
      <c r="E65" s="46" t="s">
        <v>8</v>
      </c>
      <c r="F65" s="46" t="s">
        <v>93</v>
      </c>
      <c r="G65" s="50">
        <f>A65+A66+A67</f>
        <v>175</v>
      </c>
    </row>
    <row r="66" spans="1:7">
      <c r="A66" s="45">
        <v>65</v>
      </c>
      <c r="B66" s="46">
        <v>816</v>
      </c>
      <c r="C66" s="46" t="s">
        <v>990</v>
      </c>
      <c r="D66" s="46" t="s">
        <v>129</v>
      </c>
      <c r="E66" s="46" t="s">
        <v>8</v>
      </c>
      <c r="F66" s="46" t="s">
        <v>93</v>
      </c>
      <c r="G66" s="50">
        <f>G65</f>
        <v>175</v>
      </c>
    </row>
    <row r="67" spans="1:7">
      <c r="A67" s="45">
        <v>69</v>
      </c>
      <c r="B67" s="46">
        <v>805</v>
      </c>
      <c r="C67" s="46" t="s">
        <v>972</v>
      </c>
      <c r="D67" s="46" t="s">
        <v>973</v>
      </c>
      <c r="E67" s="46" t="s">
        <v>8</v>
      </c>
      <c r="F67" s="46" t="s">
        <v>93</v>
      </c>
      <c r="G67" s="50">
        <f>+G66</f>
        <v>175</v>
      </c>
    </row>
    <row r="68" spans="1:7">
      <c r="A68" s="45">
        <v>61</v>
      </c>
      <c r="B68" s="46">
        <v>8</v>
      </c>
      <c r="C68" s="46" t="s">
        <v>25</v>
      </c>
      <c r="D68" s="46" t="s">
        <v>26</v>
      </c>
      <c r="E68" s="46" t="s">
        <v>8</v>
      </c>
      <c r="F68" s="46" t="s">
        <v>9</v>
      </c>
      <c r="G68" s="50">
        <f>A68+A69+A70</f>
        <v>187</v>
      </c>
    </row>
    <row r="69" spans="1:7">
      <c r="A69" s="45">
        <v>62</v>
      </c>
      <c r="B69" s="46">
        <v>42</v>
      </c>
      <c r="C69" s="46" t="s">
        <v>107</v>
      </c>
      <c r="D69" s="46" t="s">
        <v>108</v>
      </c>
      <c r="E69" s="46" t="s">
        <v>8</v>
      </c>
      <c r="F69" s="46" t="s">
        <v>9</v>
      </c>
      <c r="G69" s="50">
        <f>G68</f>
        <v>187</v>
      </c>
    </row>
    <row r="70" spans="1:7">
      <c r="A70" s="45">
        <v>64</v>
      </c>
      <c r="B70" s="46">
        <v>44</v>
      </c>
      <c r="C70" s="46" t="s">
        <v>110</v>
      </c>
      <c r="D70" s="46" t="s">
        <v>111</v>
      </c>
      <c r="E70" s="46" t="s">
        <v>8</v>
      </c>
      <c r="F70" s="46" t="s">
        <v>9</v>
      </c>
      <c r="G70" s="50">
        <f>+G69</f>
        <v>187</v>
      </c>
    </row>
    <row r="71" spans="1:7">
      <c r="A71" s="45">
        <v>57</v>
      </c>
      <c r="B71" s="46">
        <v>689</v>
      </c>
      <c r="C71" s="46" t="s">
        <v>827</v>
      </c>
      <c r="D71" s="46" t="s">
        <v>748</v>
      </c>
      <c r="E71" s="46" t="s">
        <v>8</v>
      </c>
      <c r="F71" s="46" t="s">
        <v>84</v>
      </c>
      <c r="G71" s="50">
        <f>A71+A72+A73</f>
        <v>197</v>
      </c>
    </row>
    <row r="72" spans="1:7">
      <c r="A72" s="45">
        <v>68</v>
      </c>
      <c r="B72" s="46">
        <v>673</v>
      </c>
      <c r="C72" s="46" t="s">
        <v>797</v>
      </c>
      <c r="D72" s="46" t="s">
        <v>798</v>
      </c>
      <c r="E72" s="46" t="s">
        <v>8</v>
      </c>
      <c r="F72" s="46" t="s">
        <v>84</v>
      </c>
      <c r="G72" s="50">
        <f>G71</f>
        <v>197</v>
      </c>
    </row>
    <row r="73" spans="1:7">
      <c r="A73" s="45">
        <v>72</v>
      </c>
      <c r="B73" s="46">
        <v>698</v>
      </c>
      <c r="C73" s="46" t="s">
        <v>842</v>
      </c>
      <c r="D73" s="46" t="s">
        <v>843</v>
      </c>
      <c r="E73" s="46" t="s">
        <v>8</v>
      </c>
      <c r="F73" s="46" t="s">
        <v>84</v>
      </c>
      <c r="G73" s="50">
        <f>+G72</f>
        <v>197</v>
      </c>
    </row>
    <row r="74" spans="1:7">
      <c r="A74" s="45">
        <v>70</v>
      </c>
      <c r="B74" s="46">
        <v>827</v>
      </c>
      <c r="C74" s="46" t="s">
        <v>1005</v>
      </c>
      <c r="D74" s="46" t="s">
        <v>462</v>
      </c>
      <c r="E74" s="46" t="s">
        <v>8</v>
      </c>
      <c r="F74" s="46" t="s">
        <v>93</v>
      </c>
      <c r="G74" s="50">
        <f>A74+A75+A76</f>
        <v>219</v>
      </c>
    </row>
    <row r="75" spans="1:7">
      <c r="A75" s="45">
        <v>73</v>
      </c>
      <c r="B75" s="46">
        <v>828</v>
      </c>
      <c r="C75" s="46" t="s">
        <v>1006</v>
      </c>
      <c r="D75" s="46" t="s">
        <v>1007</v>
      </c>
      <c r="E75" s="46" t="s">
        <v>8</v>
      </c>
      <c r="F75" s="46" t="s">
        <v>93</v>
      </c>
      <c r="G75" s="50">
        <f>G74</f>
        <v>219</v>
      </c>
    </row>
    <row r="76" spans="1:7">
      <c r="A76" s="45">
        <v>76</v>
      </c>
      <c r="B76" s="46">
        <v>809</v>
      </c>
      <c r="C76" s="46" t="s">
        <v>980</v>
      </c>
      <c r="D76" s="46" t="s">
        <v>439</v>
      </c>
      <c r="E76" s="46" t="s">
        <v>8</v>
      </c>
      <c r="F76" s="46" t="s">
        <v>93</v>
      </c>
      <c r="G76" s="50">
        <f>+G75</f>
        <v>219</v>
      </c>
    </row>
    <row r="77" spans="1:7">
      <c r="A77" s="47"/>
      <c r="B77" s="47"/>
      <c r="C77" s="47"/>
      <c r="D77" s="47"/>
      <c r="E77" s="47"/>
      <c r="F77" s="47"/>
      <c r="G77" s="47">
        <f>A60+A61+A62</f>
        <v>172</v>
      </c>
    </row>
    <row r="78" spans="1:7">
      <c r="A78" s="47"/>
      <c r="B78" s="47"/>
      <c r="C78" s="47"/>
      <c r="D78" s="47"/>
      <c r="E78" s="47"/>
      <c r="F78" s="47"/>
      <c r="G78" s="47">
        <f>G77</f>
        <v>172</v>
      </c>
    </row>
    <row r="79" spans="1:7">
      <c r="A79" s="47"/>
      <c r="B79" s="47"/>
      <c r="C79" s="47"/>
      <c r="D79" s="47"/>
      <c r="E79" s="47"/>
      <c r="F79" s="47"/>
      <c r="G79" s="47">
        <f>+G78</f>
        <v>172</v>
      </c>
    </row>
    <row r="80" spans="1:7">
      <c r="A80" s="47"/>
      <c r="B80" s="47"/>
      <c r="C80" s="47"/>
      <c r="D80" s="47"/>
      <c r="E80" s="47"/>
      <c r="F80" s="47"/>
      <c r="G80" s="47">
        <f>A63+A64+A65</f>
        <v>162</v>
      </c>
    </row>
    <row r="81" spans="1:7">
      <c r="A81" s="47"/>
      <c r="B81" s="47"/>
      <c r="C81" s="47"/>
      <c r="D81" s="47"/>
      <c r="E81" s="47"/>
      <c r="F81" s="47"/>
      <c r="G81" s="47">
        <f>G80</f>
        <v>162</v>
      </c>
    </row>
    <row r="82" spans="1:7">
      <c r="A82" s="47"/>
      <c r="B82" s="47"/>
      <c r="C82" s="47"/>
      <c r="D82" s="47"/>
      <c r="E82" s="47"/>
      <c r="F82" s="47"/>
      <c r="G82" s="47">
        <f>+G81</f>
        <v>162</v>
      </c>
    </row>
    <row r="83" spans="1:7">
      <c r="A83" s="47"/>
      <c r="B83" s="47"/>
      <c r="C83" s="47"/>
      <c r="D83" s="47"/>
      <c r="E83" s="47"/>
      <c r="F83" s="47"/>
      <c r="G83" s="47" t="e">
        <f>A66+A67+"A#REF !"</f>
        <v>#VALUE!</v>
      </c>
    </row>
    <row r="84" spans="1:7">
      <c r="A84" s="47"/>
      <c r="B84" s="47"/>
      <c r="C84" s="47"/>
      <c r="D84" s="47"/>
      <c r="E84" s="47"/>
      <c r="F84" s="47"/>
      <c r="G84" s="47" t="e">
        <f>G83</f>
        <v>#VALUE!</v>
      </c>
    </row>
    <row r="85" spans="1:7">
      <c r="A85" s="47"/>
      <c r="B85" s="47"/>
      <c r="C85" s="47"/>
      <c r="D85" s="47"/>
      <c r="E85" s="47"/>
      <c r="F85" s="47"/>
      <c r="G85" s="47" t="e">
        <f>+G84</f>
        <v>#VALUE!</v>
      </c>
    </row>
    <row r="86" spans="1:7">
      <c r="A86" s="47"/>
      <c r="B86" s="47"/>
      <c r="C86" s="47"/>
      <c r="D86" s="47"/>
      <c r="E86" s="47"/>
      <c r="F86" s="47"/>
      <c r="G86" s="47">
        <f>A68+A69+A70</f>
        <v>187</v>
      </c>
    </row>
    <row r="87" spans="1:7">
      <c r="A87" s="47"/>
      <c r="B87" s="47"/>
      <c r="C87" s="47"/>
      <c r="D87" s="47"/>
      <c r="E87" s="47"/>
      <c r="F87" s="47"/>
      <c r="G87" s="47">
        <f>G86</f>
        <v>187</v>
      </c>
    </row>
    <row r="88" spans="1:7">
      <c r="A88" s="47"/>
      <c r="B88" s="47"/>
      <c r="C88" s="47"/>
      <c r="D88" s="47"/>
      <c r="E88" s="47"/>
      <c r="F88" s="47"/>
      <c r="G88" s="47">
        <f>+G87</f>
        <v>187</v>
      </c>
    </row>
    <row r="89" spans="1:7">
      <c r="A89" s="47"/>
      <c r="B89" s="47"/>
      <c r="C89" s="47"/>
      <c r="D89" s="47"/>
      <c r="E89" s="47"/>
      <c r="F89" s="47"/>
      <c r="G89" s="47">
        <f>A71+A72+A73</f>
        <v>197</v>
      </c>
    </row>
    <row r="90" spans="1:7">
      <c r="A90" s="47"/>
      <c r="B90" s="47"/>
      <c r="C90" s="47"/>
      <c r="D90" s="47"/>
      <c r="E90" s="47"/>
      <c r="F90" s="47"/>
      <c r="G90" s="47">
        <f>G89</f>
        <v>197</v>
      </c>
    </row>
    <row r="91" spans="1:7">
      <c r="A91" s="47"/>
      <c r="B91" s="47"/>
      <c r="C91" s="47"/>
      <c r="D91" s="47"/>
      <c r="E91" s="47"/>
      <c r="F91" s="47"/>
      <c r="G91" s="47">
        <f>+G90</f>
        <v>197</v>
      </c>
    </row>
    <row r="92" spans="1:7">
      <c r="A92" s="47"/>
      <c r="B92" s="47"/>
      <c r="C92" s="47"/>
      <c r="D92" s="47"/>
      <c r="E92" s="47"/>
      <c r="F92" s="47"/>
      <c r="G92" s="47">
        <f>A74+A75+A76</f>
        <v>219</v>
      </c>
    </row>
    <row r="93" spans="1:7">
      <c r="A93" s="47"/>
      <c r="B93" s="47"/>
      <c r="C93" s="47"/>
      <c r="D93" s="47"/>
      <c r="E93" s="47"/>
      <c r="F93" s="47"/>
      <c r="G93" s="47">
        <f>G92</f>
        <v>219</v>
      </c>
    </row>
    <row r="94" spans="1:7">
      <c r="A94" s="47"/>
      <c r="B94" s="47"/>
      <c r="C94" s="47"/>
      <c r="D94" s="47"/>
      <c r="E94" s="47"/>
      <c r="F94" s="47"/>
      <c r="G94" s="47">
        <f>+G93</f>
        <v>219</v>
      </c>
    </row>
    <row r="95" spans="1:7">
      <c r="A95" s="47"/>
      <c r="B95" s="47"/>
      <c r="C95" s="47"/>
      <c r="D95" s="47"/>
      <c r="E95" s="47"/>
      <c r="F95" s="47"/>
      <c r="G95" s="47">
        <f>A77+A78+A79</f>
        <v>0</v>
      </c>
    </row>
    <row r="96" spans="1:7">
      <c r="A96" s="47"/>
      <c r="B96" s="47"/>
      <c r="C96" s="47"/>
      <c r="D96" s="47"/>
      <c r="E96" s="47"/>
      <c r="F96" s="47"/>
      <c r="G96" s="47">
        <f>G95</f>
        <v>0</v>
      </c>
    </row>
    <row r="97" spans="1:7">
      <c r="A97" s="47"/>
      <c r="B97" s="47"/>
      <c r="C97" s="47"/>
      <c r="D97" s="47"/>
      <c r="E97" s="47"/>
      <c r="F97" s="47"/>
      <c r="G97" s="47">
        <f>+G96</f>
        <v>0</v>
      </c>
    </row>
    <row r="98" spans="1:7">
      <c r="A98" s="47"/>
      <c r="B98" s="47"/>
      <c r="C98" s="47"/>
      <c r="D98" s="47"/>
      <c r="E98" s="47"/>
      <c r="F98" s="47"/>
      <c r="G98" s="47">
        <f>A80+A81+A82</f>
        <v>0</v>
      </c>
    </row>
    <row r="99" spans="1:7">
      <c r="A99" s="47"/>
      <c r="B99" s="47"/>
      <c r="C99" s="47"/>
      <c r="D99" s="47"/>
      <c r="E99" s="47"/>
      <c r="F99" s="47"/>
      <c r="G99" s="47">
        <f>G98</f>
        <v>0</v>
      </c>
    </row>
    <row r="100" spans="1:7">
      <c r="A100" s="47"/>
      <c r="B100" s="47"/>
      <c r="C100" s="47"/>
      <c r="D100" s="47"/>
      <c r="E100" s="47"/>
      <c r="F100" s="47"/>
      <c r="G100" s="47">
        <f>+G99</f>
        <v>0</v>
      </c>
    </row>
    <row r="101" spans="1:7">
      <c r="A101" s="47"/>
      <c r="B101" s="47"/>
      <c r="C101" s="47"/>
      <c r="D101" s="47"/>
      <c r="E101" s="47"/>
      <c r="F101" s="47"/>
      <c r="G101" s="47">
        <f>A83+A84+A85</f>
        <v>0</v>
      </c>
    </row>
    <row r="102" spans="1:7">
      <c r="A102" s="47"/>
      <c r="B102" s="47"/>
      <c r="C102" s="47"/>
      <c r="D102" s="47"/>
      <c r="E102" s="47"/>
      <c r="F102" s="47"/>
      <c r="G102" s="47">
        <f>G101</f>
        <v>0</v>
      </c>
    </row>
    <row r="103" spans="1:7">
      <c r="A103" s="47"/>
      <c r="B103" s="47"/>
      <c r="C103" s="47"/>
      <c r="D103" s="47"/>
      <c r="E103" s="47"/>
      <c r="F103" s="47"/>
      <c r="G103" s="47">
        <f>+G102</f>
        <v>0</v>
      </c>
    </row>
    <row r="104" spans="1:7">
      <c r="A104" s="47"/>
      <c r="B104" s="47"/>
      <c r="C104" s="47"/>
      <c r="D104" s="47"/>
      <c r="E104" s="47"/>
      <c r="F104" s="47"/>
      <c r="G104" s="47">
        <f>A86+A87+A88</f>
        <v>0</v>
      </c>
    </row>
    <row r="105" spans="1:7">
      <c r="A105" s="47"/>
      <c r="B105" s="47"/>
      <c r="C105" s="47"/>
      <c r="D105" s="47"/>
      <c r="E105" s="47"/>
      <c r="F105" s="47"/>
      <c r="G105" s="47">
        <f>G104</f>
        <v>0</v>
      </c>
    </row>
    <row r="106" spans="1:7">
      <c r="A106" s="47"/>
      <c r="B106" s="47"/>
      <c r="C106" s="47"/>
      <c r="D106" s="47"/>
      <c r="E106" s="47"/>
      <c r="F106" s="47"/>
      <c r="G106" s="47">
        <f>+G105</f>
        <v>0</v>
      </c>
    </row>
    <row r="107" spans="1:7">
      <c r="A107" s="47"/>
      <c r="B107" s="47"/>
      <c r="C107" s="47"/>
      <c r="D107" s="47"/>
      <c r="E107" s="47"/>
      <c r="F107" s="47"/>
      <c r="G107" s="47">
        <f>A89+A90+A91</f>
        <v>0</v>
      </c>
    </row>
    <row r="108" spans="1:7">
      <c r="A108" s="47"/>
      <c r="B108" s="47"/>
      <c r="C108" s="47"/>
      <c r="D108" s="47"/>
      <c r="E108" s="47"/>
      <c r="F108" s="47"/>
      <c r="G108" s="47">
        <f>G107</f>
        <v>0</v>
      </c>
    </row>
    <row r="109" spans="1:7">
      <c r="A109" s="47"/>
      <c r="B109" s="47"/>
      <c r="C109" s="47"/>
      <c r="D109" s="47"/>
      <c r="E109" s="47"/>
      <c r="F109" s="47"/>
      <c r="G109" s="47">
        <f>+G108</f>
        <v>0</v>
      </c>
    </row>
    <row r="110" spans="1:7">
      <c r="A110" s="47"/>
      <c r="B110" s="47"/>
      <c r="C110" s="47"/>
      <c r="D110" s="47"/>
      <c r="E110" s="47"/>
      <c r="F110" s="47"/>
      <c r="G110" s="47">
        <f>A92+A93+A94</f>
        <v>0</v>
      </c>
    </row>
    <row r="111" spans="1:7">
      <c r="A111" s="47"/>
      <c r="B111" s="47"/>
      <c r="C111" s="47"/>
      <c r="D111" s="47"/>
      <c r="E111" s="47"/>
      <c r="F111" s="47"/>
      <c r="G111" s="47">
        <f>G110</f>
        <v>0</v>
      </c>
    </row>
    <row r="112" spans="1:7">
      <c r="A112" s="47"/>
      <c r="B112" s="47"/>
      <c r="C112" s="47"/>
      <c r="D112" s="47"/>
      <c r="E112" s="47"/>
      <c r="F112" s="47"/>
      <c r="G112" s="47">
        <f>+G111</f>
        <v>0</v>
      </c>
    </row>
    <row r="113" spans="1:7">
      <c r="A113" s="47"/>
      <c r="B113" s="47"/>
      <c r="C113" s="47"/>
      <c r="D113" s="47"/>
      <c r="E113" s="47"/>
      <c r="F113" s="47"/>
      <c r="G113" s="47">
        <f>A95+A96+A97</f>
        <v>0</v>
      </c>
    </row>
    <row r="114" spans="1:7">
      <c r="A114" s="47"/>
      <c r="B114" s="47"/>
      <c r="C114" s="47"/>
      <c r="D114" s="47"/>
      <c r="E114" s="47"/>
      <c r="F114" s="47"/>
      <c r="G114" s="47">
        <f>G113</f>
        <v>0</v>
      </c>
    </row>
    <row r="115" spans="1:7">
      <c r="A115" s="47"/>
      <c r="B115" s="47"/>
      <c r="C115" s="47"/>
      <c r="D115" s="47"/>
      <c r="E115" s="47"/>
      <c r="F115" s="47"/>
      <c r="G115" s="47">
        <f>+G114</f>
        <v>0</v>
      </c>
    </row>
    <row r="116" spans="1:7">
      <c r="A116" s="47"/>
      <c r="B116" s="47"/>
      <c r="C116" s="47"/>
      <c r="D116" s="47"/>
      <c r="E116" s="47"/>
      <c r="F116" s="47"/>
      <c r="G116" s="47">
        <f>A98+A99+A100</f>
        <v>0</v>
      </c>
    </row>
    <row r="117" spans="1:7">
      <c r="A117" s="47"/>
      <c r="B117" s="47"/>
      <c r="C117" s="47"/>
      <c r="D117" s="47"/>
      <c r="E117" s="47"/>
      <c r="F117" s="47"/>
      <c r="G117" s="47">
        <f>G116</f>
        <v>0</v>
      </c>
    </row>
    <row r="118" spans="1:7">
      <c r="A118" s="47"/>
      <c r="B118" s="47"/>
      <c r="C118" s="47"/>
      <c r="D118" s="47"/>
      <c r="E118" s="47"/>
      <c r="F118" s="47"/>
      <c r="G118" s="47">
        <f>+G117</f>
        <v>0</v>
      </c>
    </row>
    <row r="119" spans="1:7">
      <c r="A119" s="47"/>
      <c r="B119" s="47"/>
      <c r="C119" s="47"/>
      <c r="D119" s="47"/>
      <c r="E119" s="47"/>
      <c r="F119" s="47"/>
      <c r="G119" s="47">
        <f>A101+A102+A103</f>
        <v>0</v>
      </c>
    </row>
    <row r="120" spans="1:7">
      <c r="A120" s="47"/>
      <c r="B120" s="47"/>
      <c r="C120" s="47"/>
      <c r="D120" s="47"/>
      <c r="E120" s="47"/>
      <c r="F120" s="47"/>
      <c r="G120" s="47">
        <f>G119</f>
        <v>0</v>
      </c>
    </row>
    <row r="121" spans="1:7">
      <c r="A121" s="47"/>
      <c r="B121" s="47"/>
      <c r="C121" s="47"/>
      <c r="D121" s="47"/>
      <c r="E121" s="47"/>
      <c r="F121" s="47"/>
      <c r="G121" s="47">
        <f>+G120</f>
        <v>0</v>
      </c>
    </row>
    <row r="122" spans="1:7">
      <c r="A122" s="47"/>
      <c r="B122" s="47"/>
      <c r="C122" s="47"/>
      <c r="D122" s="47"/>
      <c r="E122" s="47"/>
      <c r="F122" s="47"/>
      <c r="G122" s="47">
        <f>A104+A105+A106</f>
        <v>0</v>
      </c>
    </row>
    <row r="123" spans="1:7">
      <c r="A123" s="47"/>
      <c r="B123" s="47"/>
      <c r="C123" s="47"/>
      <c r="D123" s="47"/>
      <c r="E123" s="47"/>
      <c r="F123" s="47"/>
      <c r="G123" s="47">
        <f>G122</f>
        <v>0</v>
      </c>
    </row>
    <row r="124" spans="1:7">
      <c r="A124" s="47"/>
      <c r="B124" s="47"/>
      <c r="C124" s="47"/>
      <c r="D124" s="47"/>
      <c r="E124" s="47"/>
      <c r="F124" s="47"/>
      <c r="G124" s="47">
        <f>+G123</f>
        <v>0</v>
      </c>
    </row>
    <row r="125" spans="1:7">
      <c r="A125" s="47"/>
      <c r="B125" s="47"/>
      <c r="C125" s="47"/>
      <c r="D125" s="47"/>
      <c r="E125" s="47"/>
      <c r="F125" s="47"/>
      <c r="G125" s="47">
        <f>A107+A108+A109</f>
        <v>0</v>
      </c>
    </row>
    <row r="126" spans="1:7">
      <c r="A126" s="47"/>
      <c r="B126" s="47"/>
      <c r="C126" s="47"/>
      <c r="D126" s="47"/>
      <c r="E126" s="47"/>
      <c r="F126" s="47"/>
      <c r="G126" s="47">
        <f>G125</f>
        <v>0</v>
      </c>
    </row>
    <row r="127" spans="1:7">
      <c r="A127" s="47"/>
      <c r="B127" s="47"/>
      <c r="C127" s="47"/>
      <c r="D127" s="47"/>
      <c r="E127" s="47"/>
      <c r="F127" s="47"/>
      <c r="G127" s="47">
        <f>+G126</f>
        <v>0</v>
      </c>
    </row>
    <row r="128" spans="1:7">
      <c r="A128" s="47"/>
      <c r="B128" s="47"/>
      <c r="C128" s="47"/>
      <c r="D128" s="47"/>
      <c r="E128" s="47"/>
      <c r="F128" s="47"/>
      <c r="G128" s="47">
        <f>A110+A111+A112</f>
        <v>0</v>
      </c>
    </row>
    <row r="129" spans="1:7">
      <c r="A129" s="47"/>
      <c r="B129" s="47"/>
      <c r="C129" s="47"/>
      <c r="D129" s="47"/>
      <c r="E129" s="47"/>
      <c r="F129" s="47"/>
      <c r="G129" s="47">
        <f>G128</f>
        <v>0</v>
      </c>
    </row>
    <row r="130" spans="1:7">
      <c r="A130" s="47"/>
      <c r="B130" s="47"/>
      <c r="C130" s="47"/>
      <c r="D130" s="47"/>
      <c r="E130" s="47"/>
      <c r="F130" s="47"/>
      <c r="G130" s="47">
        <f>+G129</f>
        <v>0</v>
      </c>
    </row>
    <row r="131" spans="1:7">
      <c r="A131" s="47"/>
      <c r="B131" s="47"/>
      <c r="C131" s="47"/>
      <c r="D131" s="47"/>
      <c r="E131" s="47"/>
      <c r="F131" s="47"/>
      <c r="G131" s="47">
        <f>A113+A114+A115</f>
        <v>0</v>
      </c>
    </row>
    <row r="132" spans="1:7">
      <c r="A132" s="47"/>
      <c r="B132" s="47"/>
      <c r="C132" s="47"/>
      <c r="D132" s="47"/>
      <c r="E132" s="47"/>
      <c r="F132" s="47"/>
      <c r="G132" s="47">
        <f>G131</f>
        <v>0</v>
      </c>
    </row>
    <row r="133" spans="1:7">
      <c r="A133" s="47"/>
      <c r="B133" s="47"/>
      <c r="C133" s="47"/>
      <c r="D133" s="47"/>
      <c r="E133" s="47"/>
      <c r="F133" s="47"/>
      <c r="G133" s="47">
        <f>+G132</f>
        <v>0</v>
      </c>
    </row>
    <row r="134" spans="1:7">
      <c r="A134" s="47"/>
      <c r="B134" s="47"/>
      <c r="C134" s="47"/>
      <c r="D134" s="47"/>
      <c r="E134" s="47"/>
      <c r="F134" s="47"/>
      <c r="G134" s="47">
        <f>A116+A117+A118</f>
        <v>0</v>
      </c>
    </row>
    <row r="135" spans="1:7">
      <c r="A135" s="47"/>
      <c r="B135" s="47"/>
      <c r="C135" s="47"/>
      <c r="D135" s="47"/>
      <c r="E135" s="47"/>
      <c r="F135" s="47"/>
      <c r="G135" s="47">
        <f>G134</f>
        <v>0</v>
      </c>
    </row>
    <row r="136" spans="1:7">
      <c r="A136" s="47"/>
      <c r="B136" s="47"/>
      <c r="C136" s="47"/>
      <c r="D136" s="47"/>
      <c r="E136" s="47"/>
      <c r="F136" s="47"/>
      <c r="G136" s="47">
        <f>+G135</f>
        <v>0</v>
      </c>
    </row>
    <row r="137" spans="1:7">
      <c r="A137" s="47"/>
      <c r="B137" s="47"/>
      <c r="C137" s="47"/>
      <c r="D137" s="47"/>
      <c r="E137" s="47"/>
      <c r="F137" s="47"/>
      <c r="G137" s="47">
        <f>A119+A120+A121</f>
        <v>0</v>
      </c>
    </row>
    <row r="138" spans="1:7">
      <c r="A138" s="47"/>
      <c r="B138" s="47"/>
      <c r="C138" s="47"/>
      <c r="D138" s="47"/>
      <c r="E138" s="47"/>
      <c r="F138" s="47"/>
      <c r="G138" s="47">
        <f>G137</f>
        <v>0</v>
      </c>
    </row>
    <row r="139" spans="1:7">
      <c r="A139" s="47"/>
      <c r="B139" s="47"/>
      <c r="C139" s="47"/>
      <c r="D139" s="47"/>
      <c r="E139" s="47"/>
      <c r="F139" s="47"/>
      <c r="G139" s="47">
        <f>+G138</f>
        <v>0</v>
      </c>
    </row>
    <row r="140" spans="1:7">
      <c r="A140" s="47"/>
      <c r="B140" s="47"/>
      <c r="C140" s="47"/>
      <c r="D140" s="47"/>
      <c r="E140" s="47"/>
      <c r="F140" s="47"/>
      <c r="G140" s="47">
        <f>A122+A123+A124</f>
        <v>0</v>
      </c>
    </row>
    <row r="141" spans="1:7">
      <c r="A141" s="47"/>
      <c r="B141" s="47"/>
      <c r="C141" s="47"/>
      <c r="D141" s="47"/>
      <c r="E141" s="47"/>
      <c r="F141" s="47"/>
      <c r="G141" s="47">
        <f>G140</f>
        <v>0</v>
      </c>
    </row>
    <row r="142" spans="1:7">
      <c r="A142" s="47"/>
      <c r="B142" s="47"/>
      <c r="C142" s="47"/>
      <c r="D142" s="47"/>
      <c r="E142" s="47"/>
      <c r="F142" s="47"/>
      <c r="G142" s="47">
        <f>+G141</f>
        <v>0</v>
      </c>
    </row>
    <row r="143" spans="1:7">
      <c r="A143" s="47"/>
      <c r="B143" s="47"/>
      <c r="C143" s="47"/>
      <c r="D143" s="47"/>
      <c r="E143" s="47"/>
      <c r="F143" s="47"/>
      <c r="G143" s="47">
        <f>A125+A126+A127</f>
        <v>0</v>
      </c>
    </row>
    <row r="144" spans="1:7">
      <c r="A144" s="47"/>
      <c r="B144" s="47"/>
      <c r="C144" s="47"/>
      <c r="D144" s="47"/>
      <c r="E144" s="47"/>
      <c r="F144" s="47"/>
      <c r="G144" s="47">
        <f>G143</f>
        <v>0</v>
      </c>
    </row>
    <row r="145" spans="1:7">
      <c r="A145" s="47"/>
      <c r="B145" s="47"/>
      <c r="C145" s="47"/>
      <c r="D145" s="47"/>
      <c r="E145" s="47"/>
      <c r="F145" s="47"/>
      <c r="G145" s="47">
        <f>+G144</f>
        <v>0</v>
      </c>
    </row>
    <row r="146" spans="1:7">
      <c r="A146" s="47"/>
      <c r="B146" s="47"/>
      <c r="C146" s="47"/>
      <c r="D146" s="47"/>
      <c r="E146" s="47"/>
      <c r="F146" s="47"/>
      <c r="G146" s="47">
        <f>A128+A129+A130</f>
        <v>0</v>
      </c>
    </row>
    <row r="147" spans="1:7">
      <c r="A147" s="47"/>
      <c r="B147" s="47"/>
      <c r="C147" s="47"/>
      <c r="D147" s="47"/>
      <c r="E147" s="47"/>
      <c r="F147" s="47"/>
      <c r="G147" s="47">
        <f>G146</f>
        <v>0</v>
      </c>
    </row>
    <row r="148" spans="1:7">
      <c r="A148" s="47"/>
      <c r="B148" s="47"/>
      <c r="C148" s="47"/>
      <c r="D148" s="47"/>
      <c r="E148" s="47"/>
      <c r="F148" s="47"/>
      <c r="G148" s="47">
        <f>+G147</f>
        <v>0</v>
      </c>
    </row>
    <row r="149" spans="1:7">
      <c r="A149" s="47"/>
      <c r="B149" s="47"/>
      <c r="C149" s="47"/>
      <c r="D149" s="47"/>
      <c r="E149" s="47"/>
      <c r="F149" s="47"/>
      <c r="G149" s="47">
        <f>A131+A132+A133</f>
        <v>0</v>
      </c>
    </row>
    <row r="150" spans="1:7">
      <c r="A150" s="47"/>
      <c r="B150" s="47"/>
      <c r="C150" s="47"/>
      <c r="D150" s="47"/>
      <c r="E150" s="47"/>
      <c r="F150" s="47"/>
      <c r="G150" s="47">
        <f>G149</f>
        <v>0</v>
      </c>
    </row>
    <row r="151" spans="1:7">
      <c r="A151" s="47"/>
      <c r="B151" s="47"/>
      <c r="C151" s="47"/>
      <c r="D151" s="47"/>
      <c r="E151" s="47"/>
      <c r="F151" s="47"/>
      <c r="G151" s="47">
        <f>+G150</f>
        <v>0</v>
      </c>
    </row>
    <row r="152" spans="1:7">
      <c r="A152" s="47"/>
      <c r="B152" s="47"/>
      <c r="C152" s="47"/>
      <c r="D152" s="47"/>
      <c r="E152" s="47"/>
      <c r="F152" s="47"/>
      <c r="G152" s="47">
        <f>A134+A135+A136</f>
        <v>0</v>
      </c>
    </row>
    <row r="153" spans="1:7">
      <c r="A153" s="47"/>
      <c r="B153" s="47"/>
      <c r="C153" s="47"/>
      <c r="D153" s="47"/>
      <c r="E153" s="47"/>
      <c r="F153" s="47"/>
      <c r="G153" s="47">
        <f>G152</f>
        <v>0</v>
      </c>
    </row>
    <row r="154" spans="1:7">
      <c r="A154" s="47"/>
      <c r="B154" s="47"/>
      <c r="C154" s="47"/>
      <c r="D154" s="47"/>
      <c r="E154" s="47"/>
      <c r="F154" s="47"/>
      <c r="G154" s="47">
        <f>+G153</f>
        <v>0</v>
      </c>
    </row>
    <row r="155" spans="1:7">
      <c r="A155" s="47"/>
      <c r="B155" s="47"/>
      <c r="C155" s="47"/>
      <c r="D155" s="47"/>
      <c r="E155" s="47"/>
      <c r="F155" s="47"/>
      <c r="G155" s="47">
        <f>A137+A138+A139</f>
        <v>0</v>
      </c>
    </row>
    <row r="156" spans="1:7">
      <c r="A156" s="47"/>
      <c r="B156" s="47"/>
      <c r="C156" s="47"/>
      <c r="D156" s="47"/>
      <c r="E156" s="47"/>
      <c r="F156" s="47"/>
      <c r="G156" s="47">
        <f>G155</f>
        <v>0</v>
      </c>
    </row>
    <row r="157" spans="1:7">
      <c r="A157" s="47"/>
      <c r="B157" s="47"/>
      <c r="C157" s="47"/>
      <c r="D157" s="47"/>
      <c r="E157" s="47"/>
      <c r="F157" s="47"/>
      <c r="G157" s="47">
        <f>+G156</f>
        <v>0</v>
      </c>
    </row>
    <row r="158" spans="1:7">
      <c r="A158" s="47"/>
      <c r="B158" s="47"/>
      <c r="C158" s="47"/>
      <c r="D158" s="47"/>
      <c r="E158" s="47"/>
      <c r="F158" s="47"/>
      <c r="G158" s="47">
        <f>A140+A141+A142</f>
        <v>0</v>
      </c>
    </row>
    <row r="159" spans="1:7">
      <c r="A159" s="47"/>
      <c r="B159" s="47"/>
      <c r="C159" s="47"/>
      <c r="D159" s="47"/>
      <c r="E159" s="47"/>
      <c r="F159" s="47"/>
      <c r="G159" s="47">
        <f>G158</f>
        <v>0</v>
      </c>
    </row>
    <row r="160" spans="1:7">
      <c r="A160" s="47"/>
      <c r="B160" s="47"/>
      <c r="C160" s="47"/>
      <c r="D160" s="47"/>
      <c r="E160" s="47"/>
      <c r="F160" s="47"/>
      <c r="G160" s="47">
        <f>+G159</f>
        <v>0</v>
      </c>
    </row>
    <row r="161" spans="1:7">
      <c r="A161" s="47"/>
      <c r="B161" s="47"/>
      <c r="C161" s="47"/>
      <c r="D161" s="47"/>
      <c r="E161" s="47"/>
      <c r="F161" s="47"/>
      <c r="G161" s="47">
        <f>A143+A144+A145</f>
        <v>0</v>
      </c>
    </row>
    <row r="162" spans="1:7">
      <c r="A162" s="47"/>
      <c r="B162" s="47"/>
      <c r="C162" s="47"/>
      <c r="D162" s="47"/>
      <c r="E162" s="47"/>
      <c r="F162" s="47"/>
      <c r="G162" s="47">
        <f>G161</f>
        <v>0</v>
      </c>
    </row>
    <row r="163" spans="1:7">
      <c r="A163" s="47"/>
      <c r="B163" s="47"/>
      <c r="C163" s="47"/>
      <c r="D163" s="47"/>
      <c r="E163" s="47"/>
      <c r="F163" s="47"/>
      <c r="G163" s="47">
        <f>+G162</f>
        <v>0</v>
      </c>
    </row>
    <row r="164" spans="1:7">
      <c r="A164" s="47"/>
      <c r="B164" s="47"/>
      <c r="C164" s="47"/>
      <c r="D164" s="47"/>
      <c r="E164" s="47"/>
      <c r="F164" s="47"/>
      <c r="G164" s="47">
        <f>A146+A147+A148</f>
        <v>0</v>
      </c>
    </row>
    <row r="165" spans="1:7">
      <c r="A165" s="47"/>
      <c r="B165" s="47"/>
      <c r="C165" s="47"/>
      <c r="D165" s="47"/>
      <c r="E165" s="47"/>
      <c r="F165" s="47"/>
      <c r="G165" s="47">
        <f>G164</f>
        <v>0</v>
      </c>
    </row>
    <row r="166" spans="1:7">
      <c r="A166" s="47"/>
      <c r="B166" s="47"/>
      <c r="C166" s="47"/>
      <c r="D166" s="47"/>
      <c r="E166" s="47"/>
      <c r="F166" s="47"/>
      <c r="G166" s="47">
        <f>+G165</f>
        <v>0</v>
      </c>
    </row>
    <row r="167" spans="1:7">
      <c r="A167" s="47"/>
      <c r="B167" s="47"/>
      <c r="C167" s="47"/>
      <c r="D167" s="47"/>
      <c r="E167" s="47"/>
      <c r="F167" s="47"/>
      <c r="G167" s="47">
        <f>A149+A150+A151</f>
        <v>0</v>
      </c>
    </row>
    <row r="168" spans="1:7">
      <c r="A168" s="47"/>
      <c r="B168" s="47"/>
      <c r="C168" s="47"/>
      <c r="D168" s="47"/>
      <c r="E168" s="47"/>
      <c r="F168" s="47"/>
      <c r="G168" s="47">
        <f>G167</f>
        <v>0</v>
      </c>
    </row>
    <row r="169" spans="1:7">
      <c r="A169" s="47"/>
      <c r="B169" s="47"/>
      <c r="C169" s="47"/>
      <c r="D169" s="47"/>
      <c r="E169" s="47"/>
      <c r="F169" s="47"/>
      <c r="G169" s="47">
        <f>+G168</f>
        <v>0</v>
      </c>
    </row>
    <row r="170" spans="1:7">
      <c r="A170" s="47"/>
      <c r="B170" s="47"/>
      <c r="C170" s="47"/>
      <c r="D170" s="47"/>
      <c r="E170" s="47"/>
      <c r="F170" s="47"/>
      <c r="G170" s="47">
        <f>A152+A153+A154</f>
        <v>0</v>
      </c>
    </row>
    <row r="171" spans="1:7">
      <c r="A171" s="47"/>
      <c r="B171" s="47"/>
      <c r="C171" s="47"/>
      <c r="D171" s="47"/>
      <c r="E171" s="47"/>
      <c r="F171" s="47"/>
      <c r="G171" s="47">
        <f>G170</f>
        <v>0</v>
      </c>
    </row>
    <row r="172" spans="1:7">
      <c r="A172" s="47"/>
      <c r="B172" s="47"/>
      <c r="C172" s="47"/>
      <c r="D172" s="47"/>
      <c r="E172" s="47"/>
      <c r="F172" s="47"/>
      <c r="G172" s="47">
        <f>+G171</f>
        <v>0</v>
      </c>
    </row>
    <row r="173" spans="1:7">
      <c r="A173" s="47"/>
      <c r="B173" s="47"/>
      <c r="C173" s="47"/>
      <c r="D173" s="47"/>
      <c r="E173" s="47"/>
      <c r="F173" s="47"/>
      <c r="G173" s="47">
        <f>A155+A156+A157</f>
        <v>0</v>
      </c>
    </row>
    <row r="174" spans="1:7">
      <c r="A174" s="47"/>
      <c r="B174" s="47"/>
      <c r="C174" s="47"/>
      <c r="D174" s="47"/>
      <c r="E174" s="47"/>
      <c r="F174" s="47"/>
      <c r="G174" s="47">
        <f>G173</f>
        <v>0</v>
      </c>
    </row>
    <row r="175" spans="1:7">
      <c r="A175" s="47"/>
      <c r="B175" s="47"/>
      <c r="C175" s="47"/>
      <c r="D175" s="47"/>
      <c r="E175" s="47"/>
      <c r="F175" s="47"/>
      <c r="G175" s="47">
        <f>+G174</f>
        <v>0</v>
      </c>
    </row>
    <row r="176" spans="1:7">
      <c r="A176" s="47"/>
      <c r="B176" s="47"/>
      <c r="C176" s="47"/>
      <c r="D176" s="47"/>
      <c r="E176" s="47"/>
      <c r="F176" s="47"/>
      <c r="G176" s="47">
        <f>A158+A159+A160</f>
        <v>0</v>
      </c>
    </row>
    <row r="177" spans="1:7">
      <c r="A177" s="47"/>
      <c r="B177" s="47"/>
      <c r="C177" s="47"/>
      <c r="D177" s="47"/>
      <c r="E177" s="47"/>
      <c r="F177" s="47"/>
      <c r="G177" s="47">
        <f>G176</f>
        <v>0</v>
      </c>
    </row>
    <row r="178" spans="1:7">
      <c r="A178" s="47"/>
      <c r="B178" s="47"/>
      <c r="C178" s="47"/>
      <c r="D178" s="47"/>
      <c r="E178" s="47"/>
      <c r="F178" s="47"/>
      <c r="G178" s="47">
        <f>+G177</f>
        <v>0</v>
      </c>
    </row>
    <row r="179" spans="1:7">
      <c r="A179" s="47"/>
      <c r="B179" s="47"/>
      <c r="C179" s="47"/>
      <c r="D179" s="47"/>
      <c r="E179" s="47"/>
      <c r="F179" s="47"/>
      <c r="G179" s="47">
        <f>A161+A162+A163</f>
        <v>0</v>
      </c>
    </row>
    <row r="180" spans="1:7">
      <c r="A180" s="47"/>
      <c r="B180" s="47"/>
      <c r="C180" s="47"/>
      <c r="D180" s="47"/>
      <c r="E180" s="47"/>
      <c r="F180" s="47"/>
      <c r="G180" s="47">
        <f>G179</f>
        <v>0</v>
      </c>
    </row>
    <row r="181" spans="1:7">
      <c r="A181" s="47"/>
      <c r="B181" s="47"/>
      <c r="C181" s="47"/>
      <c r="D181" s="47"/>
      <c r="E181" s="47"/>
      <c r="F181" s="47"/>
      <c r="G181" s="47">
        <f>+G180</f>
        <v>0</v>
      </c>
    </row>
    <row r="182" spans="1:7">
      <c r="A182" s="47"/>
      <c r="B182" s="47"/>
      <c r="C182" s="47"/>
      <c r="D182" s="47"/>
      <c r="E182" s="47"/>
      <c r="F182" s="47"/>
      <c r="G182" s="47">
        <f>A164+A165+A166</f>
        <v>0</v>
      </c>
    </row>
    <row r="183" spans="1:7">
      <c r="A183" s="47"/>
      <c r="B183" s="47"/>
      <c r="C183" s="47"/>
      <c r="D183" s="47"/>
      <c r="E183" s="47"/>
      <c r="F183" s="47"/>
      <c r="G183" s="47">
        <f>G182</f>
        <v>0</v>
      </c>
    </row>
    <row r="184" spans="1:7">
      <c r="A184" s="47"/>
      <c r="B184" s="47"/>
      <c r="C184" s="47"/>
      <c r="D184" s="47"/>
      <c r="E184" s="47"/>
      <c r="F184" s="47"/>
      <c r="G184" s="47">
        <f>+G183</f>
        <v>0</v>
      </c>
    </row>
    <row r="185" spans="1:7">
      <c r="A185" s="47"/>
      <c r="B185" s="47"/>
      <c r="C185" s="47"/>
      <c r="D185" s="47"/>
      <c r="E185" s="47"/>
      <c r="F185" s="47"/>
      <c r="G185" s="47">
        <f>A167+A168+A169</f>
        <v>0</v>
      </c>
    </row>
    <row r="186" spans="1:7">
      <c r="A186" s="47"/>
      <c r="B186" s="47"/>
      <c r="C186" s="47"/>
      <c r="D186" s="47"/>
      <c r="E186" s="47"/>
      <c r="F186" s="47"/>
      <c r="G186" s="47">
        <f>G185</f>
        <v>0</v>
      </c>
    </row>
    <row r="187" spans="1:7">
      <c r="A187" s="47"/>
      <c r="B187" s="47"/>
      <c r="C187" s="47"/>
      <c r="D187" s="47"/>
      <c r="E187" s="47"/>
      <c r="F187" s="47"/>
      <c r="G187" s="47">
        <f>+G186</f>
        <v>0</v>
      </c>
    </row>
    <row r="188" spans="1:7">
      <c r="A188" s="47"/>
      <c r="B188" s="47"/>
      <c r="C188" s="47"/>
      <c r="D188" s="47"/>
      <c r="E188" s="47"/>
      <c r="F188" s="47"/>
      <c r="G188" s="47">
        <f>A170+A171+A172</f>
        <v>0</v>
      </c>
    </row>
    <row r="189" spans="1:7">
      <c r="A189" s="47"/>
      <c r="B189" s="47"/>
      <c r="C189" s="47"/>
      <c r="D189" s="47"/>
      <c r="E189" s="47"/>
      <c r="F189" s="47"/>
      <c r="G189" s="47">
        <f>G188</f>
        <v>0</v>
      </c>
    </row>
    <row r="190" spans="1:7">
      <c r="A190" s="47"/>
      <c r="B190" s="47"/>
      <c r="C190" s="47"/>
      <c r="D190" s="47"/>
      <c r="E190" s="47"/>
      <c r="F190" s="47"/>
      <c r="G190" s="47">
        <f>+G189</f>
        <v>0</v>
      </c>
    </row>
    <row r="191" spans="1:7">
      <c r="A191" s="47"/>
      <c r="B191" s="47"/>
      <c r="C191" s="47"/>
      <c r="D191" s="47"/>
      <c r="E191" s="47"/>
      <c r="F191" s="47"/>
      <c r="G191" s="47">
        <f>A173+A174+A175</f>
        <v>0</v>
      </c>
    </row>
    <row r="192" spans="1:7">
      <c r="A192" s="47"/>
      <c r="B192" s="47"/>
      <c r="C192" s="47"/>
      <c r="D192" s="47"/>
      <c r="E192" s="47"/>
      <c r="F192" s="47"/>
      <c r="G192" s="47">
        <f>G191</f>
        <v>0</v>
      </c>
    </row>
    <row r="193" spans="1:7">
      <c r="A193" s="47"/>
      <c r="B193" s="47"/>
      <c r="C193" s="47"/>
      <c r="D193" s="47"/>
      <c r="E193" s="47"/>
      <c r="F193" s="47"/>
      <c r="G193" s="47">
        <f>+G192</f>
        <v>0</v>
      </c>
    </row>
    <row r="194" spans="1:7">
      <c r="A194" s="47"/>
      <c r="B194" s="47"/>
      <c r="C194" s="47"/>
      <c r="D194" s="47"/>
      <c r="E194" s="47"/>
      <c r="F194" s="47"/>
      <c r="G194" s="47">
        <f>A176+A177+A178</f>
        <v>0</v>
      </c>
    </row>
    <row r="195" spans="1:7">
      <c r="A195" s="47"/>
      <c r="B195" s="47"/>
      <c r="C195" s="47"/>
      <c r="D195" s="47"/>
      <c r="E195" s="47"/>
      <c r="F195" s="47"/>
      <c r="G195" s="47">
        <f>G194</f>
        <v>0</v>
      </c>
    </row>
    <row r="196" spans="1:7">
      <c r="A196" s="47"/>
      <c r="B196" s="47"/>
      <c r="C196" s="47"/>
      <c r="D196" s="47"/>
      <c r="E196" s="47"/>
      <c r="F196" s="47"/>
      <c r="G196" s="47">
        <f>+G195</f>
        <v>0</v>
      </c>
    </row>
    <row r="197" spans="1:7">
      <c r="A197" s="47"/>
      <c r="B197" s="47"/>
      <c r="C197" s="47"/>
      <c r="D197" s="47"/>
      <c r="E197" s="47"/>
      <c r="F197" s="47"/>
      <c r="G197" s="47">
        <f>A179+A180+A181</f>
        <v>0</v>
      </c>
    </row>
    <row r="198" spans="1:7">
      <c r="A198" s="47"/>
      <c r="B198" s="47"/>
      <c r="C198" s="47"/>
      <c r="D198" s="47"/>
      <c r="E198" s="47"/>
      <c r="F198" s="47"/>
      <c r="G198" s="47">
        <f>G197</f>
        <v>0</v>
      </c>
    </row>
    <row r="199" spans="1:7">
      <c r="A199" s="47"/>
      <c r="B199" s="47"/>
      <c r="C199" s="47"/>
      <c r="D199" s="47"/>
      <c r="E199" s="47"/>
      <c r="F199" s="47"/>
      <c r="G199" s="47">
        <f>+G198</f>
        <v>0</v>
      </c>
    </row>
    <row r="200" spans="1:7">
      <c r="A200" s="47"/>
      <c r="B200" s="47"/>
      <c r="C200" s="47"/>
      <c r="D200" s="47"/>
      <c r="E200" s="47"/>
      <c r="F200" s="47"/>
      <c r="G200" s="47">
        <f>A182+A183+A184</f>
        <v>0</v>
      </c>
    </row>
    <row r="201" spans="1:7">
      <c r="A201" s="47"/>
      <c r="B201" s="47"/>
      <c r="C201" s="47"/>
      <c r="D201" s="47"/>
      <c r="E201" s="47"/>
      <c r="F201" s="47"/>
      <c r="G201" s="47">
        <f>G200</f>
        <v>0</v>
      </c>
    </row>
    <row r="202" spans="1:7">
      <c r="A202" s="47"/>
      <c r="B202" s="47"/>
      <c r="C202" s="47"/>
      <c r="D202" s="47"/>
      <c r="E202" s="47"/>
      <c r="F202" s="47"/>
      <c r="G202" s="47">
        <f>+G201</f>
        <v>0</v>
      </c>
    </row>
    <row r="203" spans="1:7">
      <c r="A203" s="47"/>
      <c r="B203" s="47"/>
      <c r="C203" s="47"/>
      <c r="D203" s="47"/>
      <c r="E203" s="47"/>
      <c r="F203" s="47"/>
      <c r="G203" s="47">
        <f>A185+A186+A187</f>
        <v>0</v>
      </c>
    </row>
    <row r="204" spans="1:7">
      <c r="A204" s="47"/>
      <c r="B204" s="47"/>
      <c r="C204" s="47"/>
      <c r="D204" s="47"/>
      <c r="E204" s="47"/>
      <c r="F204" s="47"/>
      <c r="G204" s="47">
        <f>G203</f>
        <v>0</v>
      </c>
    </row>
    <row r="205" spans="1:7">
      <c r="A205" s="47"/>
      <c r="B205" s="47"/>
      <c r="C205" s="47"/>
      <c r="D205" s="47"/>
      <c r="E205" s="47"/>
      <c r="F205" s="47"/>
      <c r="G205" s="47">
        <f>+G204</f>
        <v>0</v>
      </c>
    </row>
    <row r="206" spans="1:7">
      <c r="A206" s="47"/>
      <c r="B206" s="47"/>
      <c r="C206" s="47"/>
      <c r="D206" s="47"/>
      <c r="E206" s="47"/>
      <c r="F206" s="47"/>
      <c r="G206" s="47">
        <f>A188+A189+A190</f>
        <v>0</v>
      </c>
    </row>
    <row r="207" spans="1:7">
      <c r="A207" s="47"/>
      <c r="B207" s="47"/>
      <c r="C207" s="47"/>
      <c r="D207" s="47"/>
      <c r="E207" s="47"/>
      <c r="F207" s="47"/>
      <c r="G207" s="47">
        <f>G206</f>
        <v>0</v>
      </c>
    </row>
    <row r="208" spans="1:7">
      <c r="A208" s="47"/>
      <c r="B208" s="47"/>
      <c r="C208" s="47"/>
      <c r="D208" s="47"/>
      <c r="E208" s="47"/>
      <c r="F208" s="47"/>
      <c r="G208" s="47">
        <f>+G207</f>
        <v>0</v>
      </c>
    </row>
    <row r="209" spans="1:7">
      <c r="A209" s="47"/>
      <c r="B209" s="47"/>
      <c r="C209" s="47"/>
      <c r="D209" s="47"/>
      <c r="E209" s="47"/>
      <c r="F209" s="47"/>
      <c r="G209" s="47">
        <f>A191+A192+A193</f>
        <v>0</v>
      </c>
    </row>
    <row r="210" spans="1:7">
      <c r="A210" s="47"/>
      <c r="B210" s="47"/>
      <c r="C210" s="47"/>
      <c r="D210" s="47"/>
      <c r="E210" s="47"/>
      <c r="F210" s="47"/>
      <c r="G210" s="47">
        <f>G209</f>
        <v>0</v>
      </c>
    </row>
    <row r="211" spans="1:7">
      <c r="A211" s="47"/>
      <c r="B211" s="47"/>
      <c r="C211" s="47"/>
      <c r="D211" s="47"/>
      <c r="E211" s="47"/>
      <c r="F211" s="47"/>
      <c r="G211" s="47">
        <f>+G210</f>
        <v>0</v>
      </c>
    </row>
    <row r="212" spans="1:7">
      <c r="A212" s="47"/>
      <c r="B212" s="47"/>
      <c r="C212" s="47"/>
      <c r="D212" s="47"/>
      <c r="E212" s="47"/>
      <c r="F212" s="47"/>
      <c r="G212" s="47">
        <f>A194+A195+A196</f>
        <v>0</v>
      </c>
    </row>
    <row r="213" spans="1:7">
      <c r="A213" s="47"/>
      <c r="B213" s="47"/>
      <c r="C213" s="47"/>
      <c r="D213" s="47"/>
      <c r="E213" s="47"/>
      <c r="F213" s="47"/>
      <c r="G213" s="47">
        <f>G212</f>
        <v>0</v>
      </c>
    </row>
    <row r="214" spans="1:7">
      <c r="A214" s="47"/>
      <c r="B214" s="47"/>
      <c r="C214" s="47"/>
      <c r="D214" s="47"/>
      <c r="E214" s="47"/>
      <c r="F214" s="47"/>
      <c r="G214" s="47">
        <f>+G213</f>
        <v>0</v>
      </c>
    </row>
    <row r="215" spans="1:7">
      <c r="A215" s="47"/>
      <c r="B215" s="47"/>
      <c r="C215" s="47"/>
      <c r="D215" s="47"/>
      <c r="E215" s="47"/>
      <c r="F215" s="47"/>
      <c r="G215" s="47">
        <f>A197+A198+A199</f>
        <v>0</v>
      </c>
    </row>
    <row r="216" spans="1:7">
      <c r="A216" s="47"/>
      <c r="B216" s="47"/>
      <c r="C216" s="47"/>
      <c r="D216" s="47"/>
      <c r="E216" s="47"/>
      <c r="F216" s="47"/>
      <c r="G216" s="47">
        <f>G215</f>
        <v>0</v>
      </c>
    </row>
    <row r="217" spans="1:7">
      <c r="A217" s="47"/>
      <c r="B217" s="47"/>
      <c r="C217" s="47"/>
      <c r="D217" s="47"/>
      <c r="E217" s="47"/>
      <c r="F217" s="47"/>
      <c r="G217" s="47">
        <f>+G216</f>
        <v>0</v>
      </c>
    </row>
    <row r="218" spans="1:7">
      <c r="A218" s="47"/>
      <c r="B218" s="47"/>
      <c r="C218" s="47"/>
      <c r="D218" s="47"/>
      <c r="E218" s="47"/>
      <c r="F218" s="47"/>
      <c r="G218" s="47">
        <f>A200+A201+A202</f>
        <v>0</v>
      </c>
    </row>
    <row r="219" spans="1:7">
      <c r="A219" s="47"/>
      <c r="B219" s="47"/>
      <c r="C219" s="47"/>
      <c r="D219" s="47"/>
      <c r="E219" s="47"/>
      <c r="F219" s="47"/>
      <c r="G219" s="47">
        <f>G218</f>
        <v>0</v>
      </c>
    </row>
    <row r="220" spans="1:7">
      <c r="A220" s="47"/>
      <c r="B220" s="47"/>
      <c r="C220" s="47"/>
      <c r="D220" s="47"/>
      <c r="E220" s="47"/>
      <c r="F220" s="47"/>
      <c r="G220" s="47">
        <f>+G219</f>
        <v>0</v>
      </c>
    </row>
    <row r="221" spans="1:7">
      <c r="A221" s="47"/>
      <c r="B221" s="47"/>
      <c r="C221" s="47"/>
      <c r="D221" s="47"/>
      <c r="E221" s="47"/>
      <c r="F221" s="47"/>
      <c r="G221" s="47">
        <f>A203+A204+A205</f>
        <v>0</v>
      </c>
    </row>
    <row r="222" spans="1:7">
      <c r="A222" s="47"/>
      <c r="B222" s="47"/>
      <c r="C222" s="47"/>
      <c r="D222" s="47"/>
      <c r="E222" s="47"/>
      <c r="F222" s="47"/>
      <c r="G222" s="47">
        <f>G221</f>
        <v>0</v>
      </c>
    </row>
    <row r="223" spans="1:7">
      <c r="A223" s="47"/>
      <c r="B223" s="47"/>
      <c r="C223" s="47"/>
      <c r="D223" s="47"/>
      <c r="E223" s="47"/>
      <c r="F223" s="47"/>
      <c r="G223" s="47">
        <f>+G222</f>
        <v>0</v>
      </c>
    </row>
    <row r="224" spans="1:7">
      <c r="A224" s="47"/>
      <c r="B224" s="47"/>
      <c r="C224" s="47"/>
      <c r="D224" s="47"/>
      <c r="E224" s="47"/>
      <c r="F224" s="47"/>
      <c r="G224" s="47">
        <f>A206+A207+A208</f>
        <v>0</v>
      </c>
    </row>
    <row r="225" spans="1:7">
      <c r="A225" s="47"/>
      <c r="B225" s="47"/>
      <c r="C225" s="47"/>
      <c r="D225" s="47"/>
      <c r="E225" s="47"/>
      <c r="F225" s="47"/>
      <c r="G225" s="47">
        <f>G224</f>
        <v>0</v>
      </c>
    </row>
    <row r="226" spans="1:7">
      <c r="A226" s="47"/>
      <c r="B226" s="47"/>
      <c r="C226" s="47"/>
      <c r="D226" s="47"/>
      <c r="E226" s="47"/>
      <c r="F226" s="47"/>
      <c r="G226" s="47">
        <f>+G225</f>
        <v>0</v>
      </c>
    </row>
    <row r="227" spans="1:7">
      <c r="A227" s="47"/>
      <c r="B227" s="47"/>
      <c r="C227" s="47"/>
      <c r="D227" s="47"/>
      <c r="E227" s="47"/>
      <c r="F227" s="47"/>
      <c r="G227" s="47">
        <f>A209+A210+A211</f>
        <v>0</v>
      </c>
    </row>
    <row r="228" spans="1:7">
      <c r="A228" s="47"/>
      <c r="B228" s="47"/>
      <c r="C228" s="47"/>
      <c r="D228" s="47"/>
      <c r="E228" s="47"/>
      <c r="F228" s="47"/>
      <c r="G228" s="47">
        <f>G227</f>
        <v>0</v>
      </c>
    </row>
    <row r="229" spans="1:7">
      <c r="A229" s="47"/>
      <c r="B229" s="47"/>
      <c r="C229" s="47"/>
      <c r="D229" s="47"/>
      <c r="E229" s="47"/>
      <c r="F229" s="47"/>
      <c r="G229" s="47">
        <f>+G228</f>
        <v>0</v>
      </c>
    </row>
    <row r="230" spans="1:7">
      <c r="A230" s="47"/>
      <c r="B230" s="47"/>
      <c r="C230" s="47"/>
      <c r="D230" s="47"/>
      <c r="E230" s="47"/>
      <c r="F230" s="47"/>
      <c r="G230" s="47">
        <f>A212+A213+A214</f>
        <v>0</v>
      </c>
    </row>
    <row r="231" spans="1:7">
      <c r="A231" s="47"/>
      <c r="B231" s="47"/>
      <c r="C231" s="47"/>
      <c r="D231" s="47"/>
      <c r="E231" s="47"/>
      <c r="F231" s="47"/>
      <c r="G231" s="47">
        <f>G230</f>
        <v>0</v>
      </c>
    </row>
    <row r="232" spans="1:7">
      <c r="A232" s="47"/>
      <c r="B232" s="47"/>
      <c r="C232" s="47"/>
      <c r="D232" s="47"/>
      <c r="E232" s="47"/>
      <c r="F232" s="47"/>
      <c r="G232" s="47">
        <f>+G231</f>
        <v>0</v>
      </c>
    </row>
    <row r="233" spans="1:7">
      <c r="A233" s="47"/>
      <c r="B233" s="47"/>
      <c r="C233" s="47"/>
      <c r="D233" s="47"/>
      <c r="E233" s="47"/>
      <c r="F233" s="47"/>
      <c r="G233" s="47">
        <f>A215+A216+A217</f>
        <v>0</v>
      </c>
    </row>
    <row r="234" spans="1:7">
      <c r="A234" s="47"/>
      <c r="B234" s="47"/>
      <c r="C234" s="47"/>
      <c r="D234" s="47"/>
      <c r="E234" s="47"/>
      <c r="F234" s="47"/>
      <c r="G234" s="47">
        <f>G233</f>
        <v>0</v>
      </c>
    </row>
    <row r="235" spans="1:7">
      <c r="A235" s="47"/>
      <c r="B235" s="47"/>
      <c r="C235" s="47"/>
      <c r="D235" s="47"/>
      <c r="E235" s="47"/>
      <c r="F235" s="47"/>
      <c r="G235" s="47">
        <f>+G234</f>
        <v>0</v>
      </c>
    </row>
    <row r="236" spans="1:7">
      <c r="A236" s="47"/>
      <c r="B236" s="47"/>
      <c r="C236" s="47"/>
      <c r="D236" s="47"/>
      <c r="E236" s="47"/>
      <c r="F236" s="47"/>
      <c r="G236" s="47">
        <f>A218+A219+A220</f>
        <v>0</v>
      </c>
    </row>
  </sheetData>
  <mergeCells count="3">
    <mergeCell ref="A1:G1"/>
    <mergeCell ref="A2:G2"/>
    <mergeCell ref="A3:G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4" sqref="K34"/>
    </sheetView>
  </sheetViews>
  <sheetFormatPr baseColWidth="10" defaultColWidth="9.85546875" defaultRowHeight="15"/>
  <cols>
    <col min="1" max="16384" width="9.85546875" style="3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0"/>
  <sheetViews>
    <sheetView workbookViewId="0">
      <pane ySplit="1" topLeftCell="A429" activePane="bottomLeft" state="frozen"/>
      <selection pane="bottomLeft" activeCell="F567" sqref="F567"/>
    </sheetView>
  </sheetViews>
  <sheetFormatPr baseColWidth="10" defaultColWidth="9.85546875" defaultRowHeight="191.25"/>
  <cols>
    <col min="1" max="1" width="59" style="38" customWidth="1"/>
    <col min="2" max="5" width="4.28515625" style="3" customWidth="1"/>
    <col min="6" max="16384" width="9.85546875" style="3"/>
  </cols>
  <sheetData>
    <row r="1" spans="1:5" ht="13.5" customHeight="1">
      <c r="A1" s="39" t="s">
        <v>1014</v>
      </c>
      <c r="B1" s="40"/>
      <c r="C1" s="40"/>
      <c r="D1" s="40"/>
      <c r="E1" s="40"/>
    </row>
    <row r="2" spans="1:5" ht="340.5" customHeight="1">
      <c r="A2" s="41">
        <f>'base inscription'!A2</f>
        <v>1</v>
      </c>
      <c r="B2" s="42" t="str">
        <f>'base inscription'!B2</f>
        <v>HOAREAU</v>
      </c>
      <c r="C2" s="42" t="str">
        <f>'base inscription'!C2</f>
        <v>Jérémy</v>
      </c>
      <c r="D2" s="42" t="str">
        <f>'base inscription'!D2</f>
        <v>MG</v>
      </c>
      <c r="E2" s="42" t="str">
        <f>'base inscription'!E2</f>
        <v>CSP</v>
      </c>
    </row>
    <row r="3" spans="1:5" ht="340.5" customHeight="1">
      <c r="A3" s="41">
        <f>'base inscription'!A3</f>
        <v>2</v>
      </c>
      <c r="B3" s="42" t="str">
        <f>'base inscription'!B3</f>
        <v>DALMAIS</v>
      </c>
      <c r="C3" s="42" t="str">
        <f>'base inscription'!C3</f>
        <v>Téo</v>
      </c>
      <c r="D3" s="42" t="str">
        <f>'base inscription'!D3</f>
        <v>MG</v>
      </c>
      <c r="E3" s="42" t="str">
        <f>'base inscription'!E3</f>
        <v>CSP</v>
      </c>
    </row>
    <row r="4" spans="1:5" ht="340.5" customHeight="1">
      <c r="A4" s="41">
        <f>'base inscription'!A4</f>
        <v>3</v>
      </c>
      <c r="B4" s="42" t="str">
        <f>'base inscription'!B4</f>
        <v>DUCOBU</v>
      </c>
      <c r="C4" s="42" t="str">
        <f>'base inscription'!C4</f>
        <v>Aurore</v>
      </c>
      <c r="D4" s="42" t="str">
        <f>'base inscription'!D4</f>
        <v>MF</v>
      </c>
      <c r="E4" s="42" t="str">
        <f>'base inscription'!E4</f>
        <v>CSP</v>
      </c>
    </row>
    <row r="5" spans="1:5" ht="340.5" customHeight="1">
      <c r="A5" s="41">
        <f>'base inscription'!A5</f>
        <v>4</v>
      </c>
      <c r="B5" s="42" t="str">
        <f>'base inscription'!B5</f>
        <v>FREROT</v>
      </c>
      <c r="C5" s="42" t="str">
        <f>'base inscription'!C5</f>
        <v>Emma</v>
      </c>
      <c r="D5" s="42" t="str">
        <f>'base inscription'!D5</f>
        <v>BF1</v>
      </c>
      <c r="E5" s="42" t="str">
        <f>'base inscription'!E5</f>
        <v>CSP</v>
      </c>
    </row>
    <row r="6" spans="1:5" ht="340.5" customHeight="1">
      <c r="A6" s="41">
        <f>'base inscription'!A6</f>
        <v>5</v>
      </c>
      <c r="B6" s="42" t="str">
        <f>'base inscription'!B6</f>
        <v>CADET</v>
      </c>
      <c r="C6" s="42" t="str">
        <f>'base inscription'!C6</f>
        <v>Eileen</v>
      </c>
      <c r="D6" s="42" t="str">
        <f>'base inscription'!D6</f>
        <v>BF1</v>
      </c>
      <c r="E6" s="42" t="str">
        <f>'base inscription'!E6</f>
        <v>CSP</v>
      </c>
    </row>
    <row r="7" spans="1:5" ht="340.5" customHeight="1">
      <c r="A7" s="41">
        <f>'base inscription'!A7</f>
        <v>6</v>
      </c>
      <c r="B7" s="42" t="str">
        <f>'base inscription'!B7</f>
        <v>DUPUIS</v>
      </c>
      <c r="C7" s="42" t="str">
        <f>'base inscription'!C7</f>
        <v>Enzo</v>
      </c>
      <c r="D7" s="42" t="str">
        <f>'base inscription'!D7</f>
        <v>MG</v>
      </c>
      <c r="E7" s="42" t="str">
        <f>'base inscription'!E7</f>
        <v>CSP</v>
      </c>
    </row>
    <row r="8" spans="1:5" ht="340.5" customHeight="1">
      <c r="A8" s="41">
        <f>'base inscription'!A8</f>
        <v>7</v>
      </c>
      <c r="B8" s="42" t="str">
        <f>'base inscription'!B8</f>
        <v>MOUCHERAT</v>
      </c>
      <c r="C8" s="42" t="str">
        <f>'base inscription'!C8</f>
        <v>Ornella</v>
      </c>
      <c r="D8" s="42" t="str">
        <f>'base inscription'!D8</f>
        <v>MF</v>
      </c>
      <c r="E8" s="42" t="str">
        <f>'base inscription'!E8</f>
        <v>CSP</v>
      </c>
    </row>
    <row r="9" spans="1:5" ht="340.5" customHeight="1">
      <c r="A9" s="41">
        <f>'base inscription'!A9</f>
        <v>8</v>
      </c>
      <c r="B9" s="42" t="str">
        <f>'base inscription'!B9</f>
        <v>ANTONY</v>
      </c>
      <c r="C9" s="42" t="str">
        <f>'base inscription'!C9</f>
        <v>Léo</v>
      </c>
      <c r="D9" s="42" t="str">
        <f>'base inscription'!D9</f>
        <v>MG</v>
      </c>
      <c r="E9" s="42" t="str">
        <f>'base inscription'!E9</f>
        <v>CSP</v>
      </c>
    </row>
    <row r="10" spans="1:5" ht="340.5" customHeight="1">
      <c r="A10" s="41">
        <f>'base inscription'!A10</f>
        <v>9</v>
      </c>
      <c r="B10" s="42" t="str">
        <f>'base inscription'!B10</f>
        <v>ORANGE</v>
      </c>
      <c r="C10" s="42" t="str">
        <f>'base inscription'!C10</f>
        <v>Hugo</v>
      </c>
      <c r="D10" s="42" t="str">
        <f>'base inscription'!D10</f>
        <v>MG</v>
      </c>
      <c r="E10" s="42" t="str">
        <f>'base inscription'!E10</f>
        <v>CSP</v>
      </c>
    </row>
    <row r="11" spans="1:5" ht="340.5" customHeight="1">
      <c r="A11" s="41">
        <f>'base inscription'!A11</f>
        <v>10</v>
      </c>
      <c r="B11" s="42" t="str">
        <f>'base inscription'!B11</f>
        <v>MINGUENAUD</v>
      </c>
      <c r="C11" s="42" t="str">
        <f>'base inscription'!C11</f>
        <v>Antoine</v>
      </c>
      <c r="D11" s="42" t="str">
        <f>'base inscription'!D11</f>
        <v>BG1</v>
      </c>
      <c r="E11" s="42" t="str">
        <f>'base inscription'!E11</f>
        <v>CSP</v>
      </c>
    </row>
    <row r="12" spans="1:5" ht="340.5" customHeight="1">
      <c r="A12" s="41">
        <f>'base inscription'!A12</f>
        <v>11</v>
      </c>
      <c r="B12" s="42" t="str">
        <f>'base inscription'!B12</f>
        <v>CROISER-DEBERGUE</v>
      </c>
      <c r="C12" s="42" t="str">
        <f>'base inscription'!C12</f>
        <v>Loïse</v>
      </c>
      <c r="D12" s="42" t="str">
        <f>'base inscription'!D12</f>
        <v>BF2</v>
      </c>
      <c r="E12" s="42" t="str">
        <f>'base inscription'!E12</f>
        <v>CSP</v>
      </c>
    </row>
    <row r="13" spans="1:5" ht="340.5" customHeight="1">
      <c r="A13" s="41">
        <f>'base inscription'!A13</f>
        <v>12</v>
      </c>
      <c r="B13" s="42" t="str">
        <f>'base inscription'!B13</f>
        <v>RODRIGUEZ</v>
      </c>
      <c r="C13" s="42" t="str">
        <f>'base inscription'!C13</f>
        <v>Eliza</v>
      </c>
      <c r="D13" s="42" t="str">
        <f>'base inscription'!D13</f>
        <v>BF1</v>
      </c>
      <c r="E13" s="42" t="str">
        <f>'base inscription'!E13</f>
        <v>CSP</v>
      </c>
    </row>
    <row r="14" spans="1:5" ht="340.5" customHeight="1">
      <c r="A14" s="41">
        <f>'base inscription'!A14</f>
        <v>13</v>
      </c>
      <c r="B14" s="42" t="str">
        <f>'base inscription'!B14</f>
        <v>CHARAIX</v>
      </c>
      <c r="C14" s="42" t="str">
        <f>'base inscription'!C14</f>
        <v>Marine</v>
      </c>
      <c r="D14" s="42" t="str">
        <f>'base inscription'!D14</f>
        <v>BF1</v>
      </c>
      <c r="E14" s="42" t="str">
        <f>'base inscription'!E14</f>
        <v>CSP</v>
      </c>
    </row>
    <row r="15" spans="1:5" ht="340.5" customHeight="1">
      <c r="A15" s="41">
        <f>'base inscription'!A15</f>
        <v>14</v>
      </c>
      <c r="B15" s="42" t="str">
        <f>'base inscription'!B15</f>
        <v>CAMPERI-GINESTET</v>
      </c>
      <c r="C15" s="42" t="str">
        <f>'base inscription'!C15</f>
        <v>Lucy</v>
      </c>
      <c r="D15" s="42" t="str">
        <f>'base inscription'!D15</f>
        <v>BF1</v>
      </c>
      <c r="E15" s="42" t="str">
        <f>'base inscription'!E15</f>
        <v>CSP</v>
      </c>
    </row>
    <row r="16" spans="1:5" ht="340.5" customHeight="1">
      <c r="A16" s="41">
        <f>'base inscription'!A16</f>
        <v>15</v>
      </c>
      <c r="B16" s="42" t="str">
        <f>'base inscription'!B16</f>
        <v>MARTINEZ</v>
      </c>
      <c r="C16" s="42" t="str">
        <f>'base inscription'!C16</f>
        <v>Emma</v>
      </c>
      <c r="D16" s="42" t="str">
        <f>'base inscription'!D16</f>
        <v>BF1</v>
      </c>
      <c r="E16" s="42" t="str">
        <f>'base inscription'!E16</f>
        <v>CSP</v>
      </c>
    </row>
    <row r="17" spans="1:5" ht="340.5" customHeight="1">
      <c r="A17" s="41">
        <f>'base inscription'!A17</f>
        <v>16</v>
      </c>
      <c r="B17" s="42" t="str">
        <f>'base inscription'!B17</f>
        <v>HARCHAOUI</v>
      </c>
      <c r="C17" s="42" t="str">
        <f>'base inscription'!C17</f>
        <v>Yellana</v>
      </c>
      <c r="D17" s="42" t="str">
        <f>'base inscription'!D17</f>
        <v>BF1</v>
      </c>
      <c r="E17" s="42" t="str">
        <f>'base inscription'!E17</f>
        <v>CSP</v>
      </c>
    </row>
    <row r="18" spans="1:5" ht="340.5" customHeight="1">
      <c r="A18" s="41">
        <f>'base inscription'!A18</f>
        <v>17</v>
      </c>
      <c r="B18" s="42" t="str">
        <f>'base inscription'!B18</f>
        <v>TAISNE</v>
      </c>
      <c r="C18" s="42" t="str">
        <f>'base inscription'!C18</f>
        <v>Léna</v>
      </c>
      <c r="D18" s="42" t="str">
        <f>'base inscription'!D18</f>
        <v>MF</v>
      </c>
      <c r="E18" s="42" t="str">
        <f>'base inscription'!E18</f>
        <v>CSP</v>
      </c>
    </row>
    <row r="19" spans="1:5" ht="340.5" customHeight="1">
      <c r="A19" s="41">
        <f>'base inscription'!A19</f>
        <v>18</v>
      </c>
      <c r="B19" s="42" t="str">
        <f>'base inscription'!B19</f>
        <v>DELBEKE</v>
      </c>
      <c r="C19" s="42" t="str">
        <f>'base inscription'!C19</f>
        <v>Ines</v>
      </c>
      <c r="D19" s="42" t="str">
        <f>'base inscription'!D19</f>
        <v>BF1</v>
      </c>
      <c r="E19" s="42" t="str">
        <f>'base inscription'!E19</f>
        <v>CSP</v>
      </c>
    </row>
    <row r="20" spans="1:5" ht="340.5" customHeight="1">
      <c r="A20" s="41">
        <f>'base inscription'!A20</f>
        <v>19</v>
      </c>
      <c r="B20" s="42" t="str">
        <f>'base inscription'!B20</f>
        <v>EL KHARROUBI</v>
      </c>
      <c r="C20" s="42" t="str">
        <f>'base inscription'!C20</f>
        <v>Mehdi</v>
      </c>
      <c r="D20" s="42" t="str">
        <f>'base inscription'!D20</f>
        <v>BG1</v>
      </c>
      <c r="E20" s="42" t="str">
        <f>'base inscription'!E20</f>
        <v>CSP</v>
      </c>
    </row>
    <row r="21" spans="1:5" ht="340.5" customHeight="1">
      <c r="A21" s="41">
        <f>'base inscription'!A21</f>
        <v>20</v>
      </c>
      <c r="B21" s="42" t="str">
        <f>'base inscription'!B21</f>
        <v>LUX</v>
      </c>
      <c r="C21" s="42" t="str">
        <f>'base inscription'!C21</f>
        <v>Nathan</v>
      </c>
      <c r="D21" s="42" t="str">
        <f>'base inscription'!D21</f>
        <v>BG1</v>
      </c>
      <c r="E21" s="42" t="str">
        <f>'base inscription'!E21</f>
        <v>CSP</v>
      </c>
    </row>
    <row r="22" spans="1:5" ht="340.5" customHeight="1">
      <c r="A22" s="41">
        <f>'base inscription'!A22</f>
        <v>21</v>
      </c>
      <c r="B22" s="42" t="str">
        <f>'base inscription'!B22</f>
        <v>LUX</v>
      </c>
      <c r="C22" s="42" t="str">
        <f>'base inscription'!C22</f>
        <v>Raphaël</v>
      </c>
      <c r="D22" s="42" t="str">
        <f>'base inscription'!D22</f>
        <v>BG1</v>
      </c>
      <c r="E22" s="42" t="str">
        <f>'base inscription'!E22</f>
        <v>CSP</v>
      </c>
    </row>
    <row r="23" spans="1:5" ht="340.5" customHeight="1">
      <c r="A23" s="41">
        <f>'base inscription'!A23</f>
        <v>22</v>
      </c>
      <c r="B23" s="42" t="str">
        <f>'base inscription'!B23</f>
        <v>MUSEMENT</v>
      </c>
      <c r="C23" s="42" t="str">
        <f>'base inscription'!C23</f>
        <v>Clara</v>
      </c>
      <c r="D23" s="42" t="str">
        <f>'base inscription'!D23</f>
        <v>MF</v>
      </c>
      <c r="E23" s="42" t="str">
        <f>'base inscription'!E23</f>
        <v>CSP</v>
      </c>
    </row>
    <row r="24" spans="1:5" ht="340.5" customHeight="1">
      <c r="A24" s="41">
        <f>'base inscription'!A24</f>
        <v>23</v>
      </c>
      <c r="B24" s="42" t="str">
        <f>'base inscription'!B24</f>
        <v>LEFORESTIER</v>
      </c>
      <c r="C24" s="42" t="str">
        <f>'base inscription'!C24</f>
        <v>Ethan</v>
      </c>
      <c r="D24" s="42" t="str">
        <f>'base inscription'!D24</f>
        <v>BG1</v>
      </c>
      <c r="E24" s="42" t="str">
        <f>'base inscription'!E24</f>
        <v>CSP</v>
      </c>
    </row>
    <row r="25" spans="1:5" ht="340.5" customHeight="1">
      <c r="A25" s="41">
        <f>'base inscription'!A25</f>
        <v>24</v>
      </c>
      <c r="B25" s="42" t="str">
        <f>'base inscription'!B25</f>
        <v>DIAKITE</v>
      </c>
      <c r="C25" s="42" t="str">
        <f>'base inscription'!C25</f>
        <v>Moussa</v>
      </c>
      <c r="D25" s="42" t="str">
        <f>'base inscription'!D25</f>
        <v>BG1</v>
      </c>
      <c r="E25" s="42" t="str">
        <f>'base inscription'!E25</f>
        <v>CSP</v>
      </c>
    </row>
    <row r="26" spans="1:5" ht="340.5" customHeight="1">
      <c r="A26" s="41">
        <f>'base inscription'!A26</f>
        <v>25</v>
      </c>
      <c r="B26" s="42" t="str">
        <f>'base inscription'!B26</f>
        <v>BONHOMME</v>
      </c>
      <c r="C26" s="42" t="str">
        <f>'base inscription'!C26</f>
        <v>Valentin</v>
      </c>
      <c r="D26" s="42" t="str">
        <f>'base inscription'!D26</f>
        <v>MG</v>
      </c>
      <c r="E26" s="42" t="str">
        <f>'base inscription'!E26</f>
        <v>CSP</v>
      </c>
    </row>
    <row r="27" spans="1:5" ht="340.5" customHeight="1">
      <c r="A27" s="41">
        <f>'base inscription'!A27</f>
        <v>26</v>
      </c>
      <c r="B27" s="42" t="str">
        <f>'base inscription'!B27</f>
        <v>CROMBEZ-DESAGNEAUX</v>
      </c>
      <c r="C27" s="42" t="str">
        <f>'base inscription'!C27</f>
        <v>Margo</v>
      </c>
      <c r="D27" s="42" t="str">
        <f>'base inscription'!D27</f>
        <v>BF1</v>
      </c>
      <c r="E27" s="42" t="str">
        <f>'base inscription'!E27</f>
        <v>CSP</v>
      </c>
    </row>
    <row r="28" spans="1:5" ht="340.5" customHeight="1">
      <c r="A28" s="41">
        <f>'base inscription'!A28</f>
        <v>27</v>
      </c>
      <c r="B28" s="42" t="str">
        <f>'base inscription'!B28</f>
        <v>LOPEZ</v>
      </c>
      <c r="C28" s="42" t="str">
        <f>'base inscription'!C28</f>
        <v>Loan</v>
      </c>
      <c r="D28" s="42" t="str">
        <f>'base inscription'!D28</f>
        <v>BG2</v>
      </c>
      <c r="E28" s="42" t="str">
        <f>'base inscription'!E28</f>
        <v>CSP</v>
      </c>
    </row>
    <row r="29" spans="1:5" ht="340.5" customHeight="1">
      <c r="A29" s="41">
        <f>'base inscription'!A29</f>
        <v>28</v>
      </c>
      <c r="B29" s="42" t="str">
        <f>'base inscription'!B29</f>
        <v>BONHOMME</v>
      </c>
      <c r="C29" s="42" t="str">
        <f>'base inscription'!C29</f>
        <v>Manon</v>
      </c>
      <c r="D29" s="42" t="str">
        <f>'base inscription'!D29</f>
        <v>BF1</v>
      </c>
      <c r="E29" s="42" t="str">
        <f>'base inscription'!E29</f>
        <v>CSP</v>
      </c>
    </row>
    <row r="30" spans="1:5" ht="340.5" customHeight="1">
      <c r="A30" s="41">
        <f>'base inscription'!A30</f>
        <v>29</v>
      </c>
      <c r="B30" s="42" t="str">
        <f>'base inscription'!B30</f>
        <v>BENKHEROUF</v>
      </c>
      <c r="C30" s="42" t="str">
        <f>'base inscription'!C30</f>
        <v>Shahina</v>
      </c>
      <c r="D30" s="42" t="str">
        <f>'base inscription'!D30</f>
        <v>MF</v>
      </c>
      <c r="E30" s="42" t="str">
        <f>'base inscription'!E30</f>
        <v>CSP</v>
      </c>
    </row>
    <row r="31" spans="1:5" ht="340.5" customHeight="1">
      <c r="A31" s="41">
        <f>'base inscription'!A31</f>
        <v>30</v>
      </c>
      <c r="B31" s="42" t="str">
        <f>'base inscription'!B31</f>
        <v>BATTAIS</v>
      </c>
      <c r="C31" s="42" t="str">
        <f>'base inscription'!C31</f>
        <v>Anaïs</v>
      </c>
      <c r="D31" s="42" t="str">
        <f>'base inscription'!D31</f>
        <v>BF1</v>
      </c>
      <c r="E31" s="42" t="str">
        <f>'base inscription'!E31</f>
        <v>CSP</v>
      </c>
    </row>
    <row r="32" spans="1:5" ht="340.5" customHeight="1">
      <c r="A32" s="41">
        <f>'base inscription'!A32</f>
        <v>31</v>
      </c>
      <c r="B32" s="42" t="str">
        <f>'base inscription'!B32</f>
        <v>NADAUD</v>
      </c>
      <c r="C32" s="42" t="str">
        <f>'base inscription'!C32</f>
        <v>Yanis</v>
      </c>
      <c r="D32" s="42" t="str">
        <f>'base inscription'!D32</f>
        <v>MG</v>
      </c>
      <c r="E32" s="42" t="str">
        <f>'base inscription'!E32</f>
        <v>CSP</v>
      </c>
    </row>
    <row r="33" spans="1:5" ht="340.5" customHeight="1">
      <c r="A33" s="41">
        <f>'base inscription'!A33</f>
        <v>32</v>
      </c>
      <c r="B33" s="42" t="str">
        <f>'base inscription'!B33</f>
        <v>MICHAU</v>
      </c>
      <c r="C33" s="42" t="str">
        <f>'base inscription'!C33</f>
        <v>Aurélien</v>
      </c>
      <c r="D33" s="42" t="str">
        <f>'base inscription'!D33</f>
        <v xml:space="preserve">BG1 </v>
      </c>
      <c r="E33" s="42" t="str">
        <f>'base inscription'!E33</f>
        <v>CSP</v>
      </c>
    </row>
    <row r="34" spans="1:5" ht="340.5" customHeight="1">
      <c r="A34" s="41">
        <f>'base inscription'!A34</f>
        <v>33</v>
      </c>
      <c r="B34" s="42" t="str">
        <f>'base inscription'!B34</f>
        <v>BOUTSERFINE</v>
      </c>
      <c r="C34" s="42" t="str">
        <f>'base inscription'!C34</f>
        <v>Hamza</v>
      </c>
      <c r="D34" s="42" t="str">
        <f>'base inscription'!D34</f>
        <v>BG1</v>
      </c>
      <c r="E34" s="42" t="str">
        <f>'base inscription'!E34</f>
        <v>CSP</v>
      </c>
    </row>
    <row r="35" spans="1:5" ht="340.5" customHeight="1">
      <c r="A35" s="41">
        <f>'base inscription'!A35</f>
        <v>34</v>
      </c>
      <c r="B35" s="42" t="str">
        <f>'base inscription'!B35</f>
        <v>MOYA</v>
      </c>
      <c r="C35" s="42" t="str">
        <f>'base inscription'!C35</f>
        <v>Raphaël</v>
      </c>
      <c r="D35" s="42" t="str">
        <f>'base inscription'!D35</f>
        <v>BG2</v>
      </c>
      <c r="E35" s="42" t="str">
        <f>'base inscription'!E35</f>
        <v>CSP</v>
      </c>
    </row>
    <row r="36" spans="1:5" ht="340.5" customHeight="1">
      <c r="A36" s="41">
        <f>'base inscription'!A36</f>
        <v>35</v>
      </c>
      <c r="B36" s="42" t="str">
        <f>'base inscription'!B36</f>
        <v>APERT</v>
      </c>
      <c r="C36" s="42" t="str">
        <f>'base inscription'!C36</f>
        <v>Kylian</v>
      </c>
      <c r="D36" s="42" t="str">
        <f>'base inscription'!D36</f>
        <v>BG2</v>
      </c>
      <c r="E36" s="42" t="str">
        <f>'base inscription'!E36</f>
        <v>CSP</v>
      </c>
    </row>
    <row r="37" spans="1:5" ht="340.5" customHeight="1">
      <c r="A37" s="41">
        <f>'base inscription'!A37</f>
        <v>36</v>
      </c>
      <c r="B37" s="42" t="str">
        <f>'base inscription'!B37</f>
        <v>GAOUDITZ</v>
      </c>
      <c r="C37" s="42" t="str">
        <f>'base inscription'!C37</f>
        <v>Yann</v>
      </c>
      <c r="D37" s="42" t="str">
        <f>'base inscription'!D37</f>
        <v>MG</v>
      </c>
      <c r="E37" s="42" t="str">
        <f>'base inscription'!E37</f>
        <v>CSP</v>
      </c>
    </row>
    <row r="38" spans="1:5" ht="340.5" customHeight="1">
      <c r="A38" s="41">
        <f>'base inscription'!A38</f>
        <v>37</v>
      </c>
      <c r="B38" s="42" t="str">
        <f>'base inscription'!B38</f>
        <v>THIERY</v>
      </c>
      <c r="C38" s="42" t="str">
        <f>'base inscription'!C38</f>
        <v>Noah</v>
      </c>
      <c r="D38" s="42" t="str">
        <f>'base inscription'!D38</f>
        <v>BG2</v>
      </c>
      <c r="E38" s="42" t="str">
        <f>'base inscription'!E38</f>
        <v>CSP</v>
      </c>
    </row>
    <row r="39" spans="1:5" ht="340.5" customHeight="1">
      <c r="A39" s="41">
        <f>'base inscription'!A39</f>
        <v>38</v>
      </c>
      <c r="B39" s="42" t="str">
        <f>'base inscription'!B39</f>
        <v>BATTAIS</v>
      </c>
      <c r="C39" s="42" t="str">
        <f>'base inscription'!C39</f>
        <v>Maxime</v>
      </c>
      <c r="D39" s="42" t="str">
        <f>'base inscription'!D39</f>
        <v>MG</v>
      </c>
      <c r="E39" s="42" t="str">
        <f>'base inscription'!E39</f>
        <v>CSP</v>
      </c>
    </row>
    <row r="40" spans="1:5" ht="340.5" customHeight="1">
      <c r="A40" s="41">
        <f>'base inscription'!A40</f>
        <v>39</v>
      </c>
      <c r="B40" s="42" t="str">
        <f>'base inscription'!B40</f>
        <v>BLEUSE</v>
      </c>
      <c r="C40" s="42" t="str">
        <f>'base inscription'!C40</f>
        <v>Léana</v>
      </c>
      <c r="D40" s="42" t="str">
        <f>'base inscription'!D40</f>
        <v>MF</v>
      </c>
      <c r="E40" s="42" t="str">
        <f>'base inscription'!E40</f>
        <v>CSP</v>
      </c>
    </row>
    <row r="41" spans="1:5" ht="340.5" customHeight="1">
      <c r="A41" s="41">
        <f>'base inscription'!A41</f>
        <v>40</v>
      </c>
      <c r="B41" s="42" t="str">
        <f>'base inscription'!B41</f>
        <v>JEGAT</v>
      </c>
      <c r="C41" s="42" t="str">
        <f>'base inscription'!C41</f>
        <v>Noah</v>
      </c>
      <c r="D41" s="42" t="str">
        <f>'base inscription'!D41</f>
        <v>BG1</v>
      </c>
      <c r="E41" s="42" t="str">
        <f>'base inscription'!E41</f>
        <v>CSP</v>
      </c>
    </row>
    <row r="42" spans="1:5" ht="340.5" customHeight="1">
      <c r="A42" s="41">
        <f>'base inscription'!A42</f>
        <v>41</v>
      </c>
      <c r="B42" s="42" t="str">
        <f>'base inscription'!B42</f>
        <v>MESLET</v>
      </c>
      <c r="C42" s="42" t="str">
        <f>'base inscription'!C42</f>
        <v>Antoine</v>
      </c>
      <c r="D42" s="42" t="str">
        <f>'base inscription'!D42</f>
        <v>MG</v>
      </c>
      <c r="E42" s="42" t="str">
        <f>'base inscription'!E42</f>
        <v>CSP</v>
      </c>
    </row>
    <row r="43" spans="1:5" ht="340.5" customHeight="1">
      <c r="A43" s="41">
        <f>'base inscription'!A43</f>
        <v>42</v>
      </c>
      <c r="B43" s="42" t="str">
        <f>'base inscription'!B43</f>
        <v xml:space="preserve">MONGO </v>
      </c>
      <c r="C43" s="42" t="str">
        <f>'base inscription'!C43</f>
        <v>Rowan</v>
      </c>
      <c r="D43" s="42" t="str">
        <f>'base inscription'!D43</f>
        <v>MG</v>
      </c>
      <c r="E43" s="42" t="str">
        <f>'base inscription'!E43</f>
        <v>CSP</v>
      </c>
    </row>
    <row r="44" spans="1:5" ht="340.5" customHeight="1">
      <c r="A44" s="41">
        <f>'base inscription'!A44</f>
        <v>43</v>
      </c>
      <c r="B44" s="42" t="str">
        <f>'base inscription'!B44</f>
        <v>GUILLEROT</v>
      </c>
      <c r="C44" s="42" t="str">
        <f>'base inscription'!C44</f>
        <v>Yann</v>
      </c>
      <c r="D44" s="42" t="str">
        <f>'base inscription'!D44</f>
        <v>BG2</v>
      </c>
      <c r="E44" s="42" t="str">
        <f>'base inscription'!E44</f>
        <v>CSP</v>
      </c>
    </row>
    <row r="45" spans="1:5" ht="340.5" customHeight="1">
      <c r="A45" s="41">
        <f>'base inscription'!A45</f>
        <v>44</v>
      </c>
      <c r="B45" s="42" t="str">
        <f>'base inscription'!B45</f>
        <v>LEJEUNE</v>
      </c>
      <c r="C45" s="42" t="str">
        <f>'base inscription'!C45</f>
        <v>Ludovic</v>
      </c>
      <c r="D45" s="42" t="str">
        <f>'base inscription'!D45</f>
        <v>MG</v>
      </c>
      <c r="E45" s="42" t="str">
        <f>'base inscription'!E45</f>
        <v>CSP</v>
      </c>
    </row>
    <row r="46" spans="1:5" ht="340.5" customHeight="1">
      <c r="A46" s="41">
        <f>'base inscription'!A46</f>
        <v>45</v>
      </c>
      <c r="B46" s="42" t="str">
        <f>'base inscription'!B46</f>
        <v>JEGAT</v>
      </c>
      <c r="C46" s="42" t="str">
        <f>'base inscription'!C46</f>
        <v>Lara</v>
      </c>
      <c r="D46" s="42" t="str">
        <f>'base inscription'!D46</f>
        <v>MF</v>
      </c>
      <c r="E46" s="42" t="str">
        <f>'base inscription'!E46</f>
        <v>CSP</v>
      </c>
    </row>
    <row r="47" spans="1:5" ht="340.5" customHeight="1">
      <c r="A47" s="41">
        <f>'base inscription'!A47</f>
        <v>46</v>
      </c>
      <c r="B47" s="42" t="str">
        <f>'base inscription'!B47</f>
        <v>FOURGEREAU</v>
      </c>
      <c r="C47" s="42" t="str">
        <f>'base inscription'!C47</f>
        <v>Enzo</v>
      </c>
      <c r="D47" s="42" t="str">
        <f>'base inscription'!D47</f>
        <v>MG</v>
      </c>
      <c r="E47" s="42" t="str">
        <f>'base inscription'!E47</f>
        <v>CSP</v>
      </c>
    </row>
    <row r="48" spans="1:5" ht="340.5" customHeight="1">
      <c r="A48" s="41">
        <f>'base inscription'!A48</f>
        <v>47</v>
      </c>
      <c r="B48" s="42" t="str">
        <f>'base inscription'!B48</f>
        <v>AUBERT</v>
      </c>
      <c r="C48" s="42" t="str">
        <f>'base inscription'!C48</f>
        <v>Dylan</v>
      </c>
      <c r="D48" s="42" t="str">
        <f>'base inscription'!D48</f>
        <v>MG</v>
      </c>
      <c r="E48" s="42" t="str">
        <f>'base inscription'!E48</f>
        <v>CSP</v>
      </c>
    </row>
    <row r="49" spans="1:5" ht="340.5" customHeight="1">
      <c r="A49" s="41">
        <f>'base inscription'!A49</f>
        <v>48</v>
      </c>
      <c r="B49" s="42" t="str">
        <f>'base inscription'!B49</f>
        <v>BARGE</v>
      </c>
      <c r="C49" s="42" t="str">
        <f>'base inscription'!C49</f>
        <v>JOHANNA</v>
      </c>
      <c r="D49" s="42" t="str">
        <f>'base inscription'!D49</f>
        <v>MF</v>
      </c>
      <c r="E49" s="42" t="str">
        <f>'base inscription'!E49</f>
        <v>CSP</v>
      </c>
    </row>
    <row r="50" spans="1:5" ht="340.5" customHeight="1">
      <c r="A50" s="41">
        <f>'base inscription'!A50</f>
        <v>49</v>
      </c>
      <c r="B50" s="42" t="str">
        <f>'base inscription'!B50</f>
        <v>DUTERTRE</v>
      </c>
      <c r="C50" s="42" t="str">
        <f>'base inscription'!C50</f>
        <v>EMILIEN</v>
      </c>
      <c r="D50" s="42" t="str">
        <f>'base inscription'!D50</f>
        <v>MG</v>
      </c>
      <c r="E50" s="42" t="str">
        <f>'base inscription'!E50</f>
        <v>CSP</v>
      </c>
    </row>
    <row r="51" spans="1:5" ht="340.5" customHeight="1">
      <c r="A51" s="41">
        <f>'base inscription'!A51</f>
        <v>50</v>
      </c>
      <c r="B51" s="42" t="str">
        <f>'base inscription'!B51</f>
        <v>KADHKADHI</v>
      </c>
      <c r="C51" s="42" t="str">
        <f>'base inscription'!C51</f>
        <v>RYAN</v>
      </c>
      <c r="D51" s="42" t="str">
        <f>'base inscription'!D51</f>
        <v>BG1</v>
      </c>
      <c r="E51" s="42" t="str">
        <f>'base inscription'!E51</f>
        <v>CSP</v>
      </c>
    </row>
    <row r="52" spans="1:5" ht="340.5" customHeight="1">
      <c r="A52" s="41">
        <f>'base inscription'!A52</f>
        <v>51</v>
      </c>
      <c r="B52" s="42" t="str">
        <f>'base inscription'!B52</f>
        <v>NIVET</v>
      </c>
      <c r="C52" s="42" t="str">
        <f>'base inscription'!C52</f>
        <v>Clemence</v>
      </c>
      <c r="D52" s="42" t="str">
        <f>'base inscription'!D52</f>
        <v>MF</v>
      </c>
      <c r="E52" s="42" t="str">
        <f>'base inscription'!E52</f>
        <v>CSP</v>
      </c>
    </row>
    <row r="53" spans="1:5" ht="340.5" customHeight="1">
      <c r="A53" s="41">
        <f>'base inscription'!A53</f>
        <v>52</v>
      </c>
      <c r="B53" s="42" t="str">
        <f>'base inscription'!B53</f>
        <v>CAMAGOUVA</v>
      </c>
      <c r="C53" s="42" t="str">
        <f>'base inscription'!C53</f>
        <v>KAILA</v>
      </c>
      <c r="D53" s="42" t="str">
        <f>'base inscription'!D53</f>
        <v>MG</v>
      </c>
      <c r="E53" s="42" t="str">
        <f>'base inscription'!E53</f>
        <v>CSP</v>
      </c>
    </row>
    <row r="54" spans="1:5" ht="340.5" customHeight="1">
      <c r="A54" s="41">
        <f>'base inscription'!A54</f>
        <v>53</v>
      </c>
      <c r="B54" s="42" t="str">
        <f>'base inscription'!B54</f>
        <v>VARS</v>
      </c>
      <c r="C54" s="42" t="str">
        <f>'base inscription'!C54</f>
        <v>DAPHNEE</v>
      </c>
      <c r="D54" s="42" t="str">
        <f>'base inscription'!D54</f>
        <v>BF1</v>
      </c>
      <c r="E54" s="42" t="str">
        <f>'base inscription'!E54</f>
        <v>CSP</v>
      </c>
    </row>
    <row r="55" spans="1:5" ht="340.5" customHeight="1">
      <c r="A55" s="41">
        <f>'base inscription'!A55</f>
        <v>54</v>
      </c>
      <c r="B55" s="42" t="str">
        <f>'base inscription'!B55</f>
        <v>BERTHO</v>
      </c>
      <c r="C55" s="42" t="str">
        <f>'base inscription'!C55</f>
        <v>Tom</v>
      </c>
      <c r="D55" s="42" t="str">
        <f>'base inscription'!D55</f>
        <v>BG1</v>
      </c>
      <c r="E55" s="42" t="str">
        <f>'base inscription'!E55</f>
        <v>CSP</v>
      </c>
    </row>
    <row r="56" spans="1:5" ht="340.5" customHeight="1">
      <c r="A56" s="41">
        <f>'base inscription'!A56</f>
        <v>55</v>
      </c>
      <c r="B56" s="42" t="str">
        <f>'base inscription'!B56</f>
        <v>DUPONT</v>
      </c>
      <c r="C56" s="42" t="str">
        <f>'base inscription'!C56</f>
        <v>CLAIRE</v>
      </c>
      <c r="D56" s="42" t="str">
        <f>'base inscription'!D56</f>
        <v>BF2</v>
      </c>
      <c r="E56" s="42" t="str">
        <f>'base inscription'!E56</f>
        <v>CSP</v>
      </c>
    </row>
    <row r="57" spans="1:5" ht="340.5" customHeight="1">
      <c r="A57" s="41">
        <f>'base inscription'!A57</f>
        <v>56</v>
      </c>
      <c r="B57" s="42">
        <f>'base inscription'!B57</f>
        <v>0</v>
      </c>
      <c r="C57" s="42">
        <f>'base inscription'!C57</f>
        <v>0</v>
      </c>
      <c r="D57" s="42">
        <f>'base inscription'!D57</f>
        <v>0</v>
      </c>
      <c r="E57" s="42">
        <f>'base inscription'!E57</f>
        <v>0</v>
      </c>
    </row>
    <row r="58" spans="1:5" ht="340.5" customHeight="1">
      <c r="A58" s="41">
        <f>'base inscription'!A58</f>
        <v>57</v>
      </c>
      <c r="B58" s="42">
        <f>'base inscription'!B58</f>
        <v>0</v>
      </c>
      <c r="C58" s="42">
        <f>'base inscription'!C58</f>
        <v>0</v>
      </c>
      <c r="D58" s="42">
        <f>'base inscription'!D58</f>
        <v>0</v>
      </c>
      <c r="E58" s="42">
        <f>'base inscription'!E58</f>
        <v>0</v>
      </c>
    </row>
    <row r="59" spans="1:5" ht="340.5" customHeight="1">
      <c r="A59" s="41">
        <f>'base inscription'!A59</f>
        <v>58</v>
      </c>
      <c r="B59" s="42">
        <f>'base inscription'!B59</f>
        <v>0</v>
      </c>
      <c r="C59" s="42">
        <f>'base inscription'!C59</f>
        <v>0</v>
      </c>
      <c r="D59" s="42">
        <f>'base inscription'!D59</f>
        <v>0</v>
      </c>
      <c r="E59" s="42">
        <f>'base inscription'!E59</f>
        <v>0</v>
      </c>
    </row>
    <row r="60" spans="1:5" ht="340.5" customHeight="1">
      <c r="A60" s="41">
        <f>'base inscription'!A60</f>
        <v>59</v>
      </c>
      <c r="B60" s="42">
        <f>'base inscription'!B60</f>
        <v>0</v>
      </c>
      <c r="C60" s="42">
        <f>'base inscription'!C60</f>
        <v>0</v>
      </c>
      <c r="D60" s="42">
        <f>'base inscription'!D60</f>
        <v>0</v>
      </c>
      <c r="E60" s="42">
        <f>'base inscription'!E60</f>
        <v>0</v>
      </c>
    </row>
    <row r="61" spans="1:5" ht="340.5" customHeight="1">
      <c r="A61" s="41">
        <f>'base inscription'!A61</f>
        <v>60</v>
      </c>
      <c r="B61" s="42">
        <f>'base inscription'!B61</f>
        <v>0</v>
      </c>
      <c r="C61" s="42">
        <f>'base inscription'!C61</f>
        <v>0</v>
      </c>
      <c r="D61" s="42">
        <f>'base inscription'!D61</f>
        <v>0</v>
      </c>
      <c r="E61" s="42">
        <f>'base inscription'!E61</f>
        <v>0</v>
      </c>
    </row>
    <row r="62" spans="1:5" ht="340.5" customHeight="1">
      <c r="A62" s="41">
        <f>'base inscription'!A62</f>
        <v>61</v>
      </c>
      <c r="B62" s="42">
        <f>'base inscription'!B62</f>
        <v>0</v>
      </c>
      <c r="C62" s="42">
        <f>'base inscription'!C62</f>
        <v>0</v>
      </c>
      <c r="D62" s="42">
        <f>'base inscription'!D62</f>
        <v>0</v>
      </c>
      <c r="E62" s="42">
        <f>'base inscription'!E62</f>
        <v>0</v>
      </c>
    </row>
    <row r="63" spans="1:5" ht="340.5" customHeight="1">
      <c r="A63" s="41">
        <f>'base inscription'!A63</f>
        <v>62</v>
      </c>
      <c r="B63" s="42">
        <f>'base inscription'!B63</f>
        <v>0</v>
      </c>
      <c r="C63" s="42">
        <f>'base inscription'!C63</f>
        <v>0</v>
      </c>
      <c r="D63" s="42">
        <f>'base inscription'!D63</f>
        <v>0</v>
      </c>
      <c r="E63" s="42">
        <f>'base inscription'!E63</f>
        <v>0</v>
      </c>
    </row>
    <row r="64" spans="1:5" ht="340.5" customHeight="1">
      <c r="A64" s="41">
        <f>'base inscription'!A64</f>
        <v>63</v>
      </c>
      <c r="B64" s="42">
        <f>'base inscription'!B64</f>
        <v>0</v>
      </c>
      <c r="C64" s="42">
        <f>'base inscription'!C64</f>
        <v>0</v>
      </c>
      <c r="D64" s="42">
        <f>'base inscription'!D64</f>
        <v>0</v>
      </c>
      <c r="E64" s="42">
        <f>'base inscription'!E64</f>
        <v>0</v>
      </c>
    </row>
    <row r="65" spans="1:5" ht="340.5" customHeight="1">
      <c r="A65" s="41">
        <f>'base inscription'!A65</f>
        <v>64</v>
      </c>
      <c r="B65" s="42">
        <f>'base inscription'!B65</f>
        <v>0</v>
      </c>
      <c r="C65" s="42">
        <f>'base inscription'!C65</f>
        <v>0</v>
      </c>
      <c r="D65" s="42">
        <f>'base inscription'!D65</f>
        <v>0</v>
      </c>
      <c r="E65" s="42">
        <f>'base inscription'!E65</f>
        <v>0</v>
      </c>
    </row>
    <row r="66" spans="1:5" ht="340.5" customHeight="1">
      <c r="A66" s="41">
        <f>'base inscription'!A66</f>
        <v>65</v>
      </c>
      <c r="B66" s="42">
        <f>'base inscription'!B66</f>
        <v>0</v>
      </c>
      <c r="C66" s="42">
        <f>'base inscription'!C66</f>
        <v>0</v>
      </c>
      <c r="D66" s="42">
        <f>'base inscription'!D66</f>
        <v>0</v>
      </c>
      <c r="E66" s="42">
        <f>'base inscription'!E66</f>
        <v>0</v>
      </c>
    </row>
    <row r="67" spans="1:5" ht="340.5" customHeight="1">
      <c r="A67" s="41">
        <f>'base inscription'!A67</f>
        <v>66</v>
      </c>
      <c r="B67" s="42">
        <f>'base inscription'!B67</f>
        <v>0</v>
      </c>
      <c r="C67" s="42">
        <f>'base inscription'!C67</f>
        <v>0</v>
      </c>
      <c r="D67" s="42">
        <f>'base inscription'!D67</f>
        <v>0</v>
      </c>
      <c r="E67" s="42">
        <f>'base inscription'!E67</f>
        <v>0</v>
      </c>
    </row>
    <row r="68" spans="1:5" ht="340.5" customHeight="1">
      <c r="A68" s="41">
        <f>'base inscription'!A68</f>
        <v>67</v>
      </c>
      <c r="B68" s="42">
        <f>'base inscription'!B68</f>
        <v>0</v>
      </c>
      <c r="C68" s="42">
        <f>'base inscription'!C68</f>
        <v>0</v>
      </c>
      <c r="D68" s="42">
        <f>'base inscription'!D68</f>
        <v>0</v>
      </c>
      <c r="E68" s="42">
        <f>'base inscription'!E68</f>
        <v>0</v>
      </c>
    </row>
    <row r="69" spans="1:5" ht="340.5" customHeight="1">
      <c r="A69" s="41">
        <f>'base inscription'!A69</f>
        <v>68</v>
      </c>
      <c r="B69" s="42">
        <f>'base inscription'!B69</f>
        <v>0</v>
      </c>
      <c r="C69" s="42">
        <f>'base inscription'!C69</f>
        <v>0</v>
      </c>
      <c r="D69" s="42">
        <f>'base inscription'!D69</f>
        <v>0</v>
      </c>
      <c r="E69" s="42">
        <f>'base inscription'!E69</f>
        <v>0</v>
      </c>
    </row>
    <row r="70" spans="1:5" ht="340.5" customHeight="1">
      <c r="A70" s="41">
        <f>'base inscription'!A70</f>
        <v>69</v>
      </c>
      <c r="B70" s="42">
        <f>'base inscription'!B70</f>
        <v>0</v>
      </c>
      <c r="C70" s="42">
        <f>'base inscription'!C70</f>
        <v>0</v>
      </c>
      <c r="D70" s="42">
        <f>'base inscription'!D70</f>
        <v>0</v>
      </c>
      <c r="E70" s="42">
        <f>'base inscription'!E70</f>
        <v>0</v>
      </c>
    </row>
    <row r="71" spans="1:5" ht="340.5" customHeight="1">
      <c r="A71" s="41">
        <f>'base inscription'!A71</f>
        <v>70</v>
      </c>
      <c r="B71" s="42">
        <f>'base inscription'!B71</f>
        <v>0</v>
      </c>
      <c r="C71" s="42">
        <f>'base inscription'!C71</f>
        <v>0</v>
      </c>
      <c r="D71" s="42">
        <f>'base inscription'!D71</f>
        <v>0</v>
      </c>
      <c r="E71" s="42">
        <f>'base inscription'!E71</f>
        <v>0</v>
      </c>
    </row>
    <row r="72" spans="1:5" ht="340.5" customHeight="1">
      <c r="A72" s="41">
        <f>'base inscription'!A72</f>
        <v>71</v>
      </c>
      <c r="B72" s="42">
        <f>'base inscription'!B72</f>
        <v>0</v>
      </c>
      <c r="C72" s="42">
        <f>'base inscription'!C72</f>
        <v>0</v>
      </c>
      <c r="D72" s="42">
        <f>'base inscription'!D72</f>
        <v>0</v>
      </c>
      <c r="E72" s="42">
        <f>'base inscription'!E72</f>
        <v>0</v>
      </c>
    </row>
    <row r="73" spans="1:5" ht="340.5" customHeight="1">
      <c r="A73" s="41">
        <f>'base inscription'!A73</f>
        <v>72</v>
      </c>
      <c r="B73" s="42">
        <f>'base inscription'!B73</f>
        <v>0</v>
      </c>
      <c r="C73" s="42">
        <f>'base inscription'!C73</f>
        <v>0</v>
      </c>
      <c r="D73" s="42">
        <f>'base inscription'!D73</f>
        <v>0</v>
      </c>
      <c r="E73" s="42">
        <f>'base inscription'!E73</f>
        <v>0</v>
      </c>
    </row>
    <row r="74" spans="1:5" ht="340.5" customHeight="1">
      <c r="A74" s="41">
        <f>'base inscription'!A74</f>
        <v>73</v>
      </c>
      <c r="B74" s="42">
        <f>'base inscription'!B74</f>
        <v>0</v>
      </c>
      <c r="C74" s="42">
        <f>'base inscription'!C74</f>
        <v>0</v>
      </c>
      <c r="D74" s="42">
        <f>'base inscription'!D74</f>
        <v>0</v>
      </c>
      <c r="E74" s="42">
        <f>'base inscription'!E74</f>
        <v>0</v>
      </c>
    </row>
    <row r="75" spans="1:5" ht="340.5" customHeight="1">
      <c r="A75" s="41">
        <f>'base inscription'!A75</f>
        <v>74</v>
      </c>
      <c r="B75" s="42">
        <f>'base inscription'!B75</f>
        <v>0</v>
      </c>
      <c r="C75" s="42">
        <f>'base inscription'!C75</f>
        <v>0</v>
      </c>
      <c r="D75" s="42">
        <f>'base inscription'!D75</f>
        <v>0</v>
      </c>
      <c r="E75" s="42">
        <f>'base inscription'!E75</f>
        <v>0</v>
      </c>
    </row>
    <row r="76" spans="1:5" ht="340.5" customHeight="1">
      <c r="A76" s="41">
        <f>'base inscription'!A76</f>
        <v>75</v>
      </c>
      <c r="B76" s="42">
        <f>'base inscription'!B76</f>
        <v>0</v>
      </c>
      <c r="C76" s="42">
        <f>'base inscription'!C76</f>
        <v>0</v>
      </c>
      <c r="D76" s="42">
        <f>'base inscription'!D76</f>
        <v>0</v>
      </c>
      <c r="E76" s="42">
        <f>'base inscription'!E76</f>
        <v>0</v>
      </c>
    </row>
    <row r="77" spans="1:5" ht="340.5" customHeight="1">
      <c r="A77" s="41">
        <f>'base inscription'!A77</f>
        <v>76</v>
      </c>
      <c r="B77" s="42">
        <f>'base inscription'!B77</f>
        <v>0</v>
      </c>
      <c r="C77" s="42">
        <f>'base inscription'!C77</f>
        <v>0</v>
      </c>
      <c r="D77" s="42">
        <f>'base inscription'!D77</f>
        <v>0</v>
      </c>
      <c r="E77" s="42">
        <f>'base inscription'!E77</f>
        <v>0</v>
      </c>
    </row>
    <row r="78" spans="1:5" ht="340.5" customHeight="1">
      <c r="A78" s="41">
        <f>'base inscription'!A78</f>
        <v>77</v>
      </c>
      <c r="B78" s="42">
        <f>'base inscription'!B78</f>
        <v>0</v>
      </c>
      <c r="C78" s="42">
        <f>'base inscription'!C78</f>
        <v>0</v>
      </c>
      <c r="D78" s="42">
        <f>'base inscription'!D78</f>
        <v>0</v>
      </c>
      <c r="E78" s="42">
        <f>'base inscription'!E78</f>
        <v>0</v>
      </c>
    </row>
    <row r="79" spans="1:5" ht="340.5" customHeight="1">
      <c r="A79" s="41">
        <f>'base inscription'!A79</f>
        <v>78</v>
      </c>
      <c r="B79" s="42">
        <f>'base inscription'!B79</f>
        <v>0</v>
      </c>
      <c r="C79" s="42">
        <f>'base inscription'!C79</f>
        <v>0</v>
      </c>
      <c r="D79" s="42">
        <f>'base inscription'!D79</f>
        <v>0</v>
      </c>
      <c r="E79" s="42">
        <f>'base inscription'!E79</f>
        <v>0</v>
      </c>
    </row>
    <row r="80" spans="1:5" ht="340.5" customHeight="1">
      <c r="A80" s="41">
        <f>'base inscription'!A80</f>
        <v>79</v>
      </c>
      <c r="B80" s="42">
        <f>'base inscription'!B80</f>
        <v>0</v>
      </c>
      <c r="C80" s="42">
        <f>'base inscription'!C80</f>
        <v>0</v>
      </c>
      <c r="D80" s="42">
        <f>'base inscription'!D80</f>
        <v>0</v>
      </c>
      <c r="E80" s="42">
        <f>'base inscription'!E80</f>
        <v>0</v>
      </c>
    </row>
    <row r="81" spans="1:5" ht="340.5" customHeight="1">
      <c r="A81" s="41">
        <f>'base inscription'!A81</f>
        <v>80</v>
      </c>
      <c r="B81" s="42">
        <f>'base inscription'!B81</f>
        <v>0</v>
      </c>
      <c r="C81" s="42">
        <f>'base inscription'!C81</f>
        <v>0</v>
      </c>
      <c r="D81" s="42">
        <f>'base inscription'!D81</f>
        <v>0</v>
      </c>
      <c r="E81" s="42">
        <f>'base inscription'!E81</f>
        <v>0</v>
      </c>
    </row>
    <row r="82" spans="1:5" ht="340.5" customHeight="1">
      <c r="A82" s="41">
        <f>'base inscription'!A82</f>
        <v>81</v>
      </c>
      <c r="B82" s="42">
        <f>'base inscription'!B82</f>
        <v>0</v>
      </c>
      <c r="C82" s="42">
        <f>'base inscription'!C82</f>
        <v>0</v>
      </c>
      <c r="D82" s="42">
        <f>'base inscription'!D82</f>
        <v>0</v>
      </c>
      <c r="E82" s="42">
        <f>'base inscription'!E82</f>
        <v>0</v>
      </c>
    </row>
    <row r="83" spans="1:5" ht="340.5" customHeight="1">
      <c r="A83" s="41">
        <f>'base inscription'!A83</f>
        <v>82</v>
      </c>
      <c r="B83" s="42">
        <f>'base inscription'!B83</f>
        <v>0</v>
      </c>
      <c r="C83" s="42">
        <f>'base inscription'!C83</f>
        <v>0</v>
      </c>
      <c r="D83" s="42">
        <f>'base inscription'!D83</f>
        <v>0</v>
      </c>
      <c r="E83" s="42">
        <f>'base inscription'!E83</f>
        <v>0</v>
      </c>
    </row>
    <row r="84" spans="1:5" ht="340.5" customHeight="1">
      <c r="A84" s="41">
        <f>'base inscription'!A84</f>
        <v>83</v>
      </c>
      <c r="B84" s="42">
        <f>'base inscription'!B84</f>
        <v>0</v>
      </c>
      <c r="C84" s="42">
        <f>'base inscription'!C84</f>
        <v>0</v>
      </c>
      <c r="D84" s="42">
        <f>'base inscription'!D84</f>
        <v>0</v>
      </c>
      <c r="E84" s="42">
        <f>'base inscription'!E84</f>
        <v>0</v>
      </c>
    </row>
    <row r="85" spans="1:5" ht="340.5" customHeight="1">
      <c r="A85" s="41">
        <f>'base inscription'!A85</f>
        <v>84</v>
      </c>
      <c r="B85" s="42">
        <f>'base inscription'!B85</f>
        <v>0</v>
      </c>
      <c r="C85" s="42">
        <f>'base inscription'!C85</f>
        <v>0</v>
      </c>
      <c r="D85" s="42">
        <f>'base inscription'!D85</f>
        <v>0</v>
      </c>
      <c r="E85" s="42">
        <f>'base inscription'!E85</f>
        <v>0</v>
      </c>
    </row>
    <row r="86" spans="1:5" ht="340.5" customHeight="1">
      <c r="A86" s="41">
        <f>'base inscription'!A86</f>
        <v>85</v>
      </c>
      <c r="B86" s="42">
        <f>'base inscription'!B86</f>
        <v>0</v>
      </c>
      <c r="C86" s="42">
        <f>'base inscription'!C86</f>
        <v>0</v>
      </c>
      <c r="D86" s="42">
        <f>'base inscription'!D86</f>
        <v>0</v>
      </c>
      <c r="E86" s="42">
        <f>'base inscription'!E86</f>
        <v>0</v>
      </c>
    </row>
    <row r="87" spans="1:5" ht="340.5" customHeight="1">
      <c r="A87" s="41">
        <f>'base inscription'!A87</f>
        <v>86</v>
      </c>
      <c r="B87" s="42">
        <f>'base inscription'!B87</f>
        <v>0</v>
      </c>
      <c r="C87" s="42">
        <f>'base inscription'!C87</f>
        <v>0</v>
      </c>
      <c r="D87" s="42">
        <f>'base inscription'!D87</f>
        <v>0</v>
      </c>
      <c r="E87" s="42">
        <f>'base inscription'!E87</f>
        <v>0</v>
      </c>
    </row>
    <row r="88" spans="1:5" ht="340.5" customHeight="1">
      <c r="A88" s="41">
        <f>'base inscription'!A88</f>
        <v>87</v>
      </c>
      <c r="B88" s="42">
        <f>'base inscription'!B88</f>
        <v>0</v>
      </c>
      <c r="C88" s="42">
        <f>'base inscription'!C88</f>
        <v>0</v>
      </c>
      <c r="D88" s="42">
        <f>'base inscription'!D88</f>
        <v>0</v>
      </c>
      <c r="E88" s="42">
        <f>'base inscription'!E88</f>
        <v>0</v>
      </c>
    </row>
    <row r="89" spans="1:5" ht="340.5" customHeight="1">
      <c r="A89" s="41">
        <f>'base inscription'!A89</f>
        <v>88</v>
      </c>
      <c r="B89" s="42">
        <f>'base inscription'!B89</f>
        <v>0</v>
      </c>
      <c r="C89" s="42">
        <f>'base inscription'!C89</f>
        <v>0</v>
      </c>
      <c r="D89" s="42">
        <f>'base inscription'!D89</f>
        <v>0</v>
      </c>
      <c r="E89" s="42">
        <f>'base inscription'!E89</f>
        <v>0</v>
      </c>
    </row>
    <row r="90" spans="1:5" ht="340.5" customHeight="1">
      <c r="A90" s="41">
        <f>'base inscription'!A90</f>
        <v>89</v>
      </c>
      <c r="B90" s="42">
        <f>'base inscription'!B90</f>
        <v>0</v>
      </c>
      <c r="C90" s="42">
        <f>'base inscription'!C90</f>
        <v>0</v>
      </c>
      <c r="D90" s="42">
        <f>'base inscription'!D90</f>
        <v>0</v>
      </c>
      <c r="E90" s="42">
        <f>'base inscription'!E90</f>
        <v>0</v>
      </c>
    </row>
    <row r="91" spans="1:5" ht="340.5" customHeight="1">
      <c r="A91" s="41">
        <f>'base inscription'!A91</f>
        <v>90</v>
      </c>
      <c r="B91" s="42">
        <f>'base inscription'!B91</f>
        <v>0</v>
      </c>
      <c r="C91" s="42">
        <f>'base inscription'!C91</f>
        <v>0</v>
      </c>
      <c r="D91" s="42">
        <f>'base inscription'!D91</f>
        <v>0</v>
      </c>
      <c r="E91" s="42">
        <f>'base inscription'!E91</f>
        <v>0</v>
      </c>
    </row>
    <row r="92" spans="1:5" ht="340.5" customHeight="1">
      <c r="A92" s="41">
        <f>'base inscription'!A92</f>
        <v>91</v>
      </c>
      <c r="B92" s="42">
        <f>'base inscription'!B92</f>
        <v>0</v>
      </c>
      <c r="C92" s="42">
        <f>'base inscription'!C92</f>
        <v>0</v>
      </c>
      <c r="D92" s="42">
        <f>'base inscription'!D92</f>
        <v>0</v>
      </c>
      <c r="E92" s="42">
        <f>'base inscription'!E92</f>
        <v>0</v>
      </c>
    </row>
    <row r="93" spans="1:5" ht="340.5" customHeight="1">
      <c r="A93" s="41">
        <f>'base inscription'!A93</f>
        <v>92</v>
      </c>
      <c r="B93" s="42">
        <f>'base inscription'!B93</f>
        <v>0</v>
      </c>
      <c r="C93" s="42">
        <f>'base inscription'!C93</f>
        <v>0</v>
      </c>
      <c r="D93" s="42">
        <f>'base inscription'!D93</f>
        <v>0</v>
      </c>
      <c r="E93" s="42">
        <f>'base inscription'!E93</f>
        <v>0</v>
      </c>
    </row>
    <row r="94" spans="1:5" ht="340.5" customHeight="1">
      <c r="A94" s="41">
        <f>'base inscription'!A94</f>
        <v>93</v>
      </c>
      <c r="B94" s="42">
        <f>'base inscription'!B94</f>
        <v>0</v>
      </c>
      <c r="C94" s="42">
        <f>'base inscription'!C94</f>
        <v>0</v>
      </c>
      <c r="D94" s="42">
        <f>'base inscription'!D94</f>
        <v>0</v>
      </c>
      <c r="E94" s="42">
        <f>'base inscription'!E94</f>
        <v>0</v>
      </c>
    </row>
    <row r="95" spans="1:5" ht="340.5" customHeight="1">
      <c r="A95" s="41">
        <f>'base inscription'!A95</f>
        <v>94</v>
      </c>
      <c r="B95" s="42">
        <f>'base inscription'!B95</f>
        <v>0</v>
      </c>
      <c r="C95" s="42">
        <f>'base inscription'!C95</f>
        <v>0</v>
      </c>
      <c r="D95" s="42">
        <f>'base inscription'!D95</f>
        <v>0</v>
      </c>
      <c r="E95" s="42">
        <f>'base inscription'!E95</f>
        <v>0</v>
      </c>
    </row>
    <row r="96" spans="1:5" ht="340.5" customHeight="1">
      <c r="A96" s="41">
        <f>'base inscription'!A96</f>
        <v>95</v>
      </c>
      <c r="B96" s="42">
        <f>'base inscription'!B96</f>
        <v>0</v>
      </c>
      <c r="C96" s="42">
        <f>'base inscription'!C96</f>
        <v>0</v>
      </c>
      <c r="D96" s="42">
        <f>'base inscription'!D96</f>
        <v>0</v>
      </c>
      <c r="E96" s="42">
        <f>'base inscription'!E96</f>
        <v>0</v>
      </c>
    </row>
    <row r="97" spans="1:5" ht="340.5" customHeight="1">
      <c r="A97" s="41">
        <f>'base inscription'!A97</f>
        <v>96</v>
      </c>
      <c r="B97" s="42">
        <f>'base inscription'!B97</f>
        <v>0</v>
      </c>
      <c r="C97" s="42">
        <f>'base inscription'!C97</f>
        <v>0</v>
      </c>
      <c r="D97" s="42">
        <f>'base inscription'!D97</f>
        <v>0</v>
      </c>
      <c r="E97" s="42">
        <f>'base inscription'!E97</f>
        <v>0</v>
      </c>
    </row>
    <row r="98" spans="1:5" ht="340.5" customHeight="1">
      <c r="A98" s="41">
        <f>'base inscription'!A98</f>
        <v>97</v>
      </c>
      <c r="B98" s="42">
        <f>'base inscription'!B98</f>
        <v>0</v>
      </c>
      <c r="C98" s="42">
        <f>'base inscription'!C98</f>
        <v>0</v>
      </c>
      <c r="D98" s="42">
        <f>'base inscription'!D98</f>
        <v>0</v>
      </c>
      <c r="E98" s="42">
        <f>'base inscription'!E98</f>
        <v>0</v>
      </c>
    </row>
    <row r="99" spans="1:5" ht="340.5" customHeight="1">
      <c r="A99" s="41">
        <f>'base inscription'!A99</f>
        <v>98</v>
      </c>
      <c r="B99" s="42">
        <f>'base inscription'!B99</f>
        <v>0</v>
      </c>
      <c r="C99" s="42">
        <f>'base inscription'!C99</f>
        <v>0</v>
      </c>
      <c r="D99" s="42">
        <f>'base inscription'!D99</f>
        <v>0</v>
      </c>
      <c r="E99" s="42">
        <f>'base inscription'!E99</f>
        <v>0</v>
      </c>
    </row>
    <row r="100" spans="1:5" ht="340.5" customHeight="1">
      <c r="A100" s="41">
        <f>'base inscription'!A100</f>
        <v>99</v>
      </c>
      <c r="B100" s="42">
        <f>'base inscription'!B100</f>
        <v>0</v>
      </c>
      <c r="C100" s="42">
        <f>'base inscription'!C100</f>
        <v>0</v>
      </c>
      <c r="D100" s="42">
        <f>'base inscription'!D100</f>
        <v>0</v>
      </c>
      <c r="E100" s="42">
        <f>'base inscription'!E100</f>
        <v>0</v>
      </c>
    </row>
    <row r="101" spans="1:5" ht="340.5" customHeight="1">
      <c r="A101" s="41">
        <f>'base inscription'!A101</f>
        <v>100</v>
      </c>
      <c r="B101" s="42" t="str">
        <f>'base inscription'!B101</f>
        <v>HAY</v>
      </c>
      <c r="C101" s="42" t="str">
        <f>'base inscription'!C101</f>
        <v>Marguerite</v>
      </c>
      <c r="D101" s="42" t="str">
        <f>'base inscription'!D101</f>
        <v>BF2</v>
      </c>
      <c r="E101" s="42" t="str">
        <f>'base inscription'!E101</f>
        <v>CLV</v>
      </c>
    </row>
    <row r="102" spans="1:5" ht="340.5" customHeight="1">
      <c r="A102" s="41">
        <f>'base inscription'!A102</f>
        <v>101</v>
      </c>
      <c r="B102" s="42" t="str">
        <f>'base inscription'!B102</f>
        <v>TERMOUL</v>
      </c>
      <c r="C102" s="42" t="str">
        <f>'base inscription'!C102</f>
        <v>Sofiane</v>
      </c>
      <c r="D102" s="42" t="str">
        <f>'base inscription'!D102</f>
        <v>MG</v>
      </c>
      <c r="E102" s="42" t="str">
        <f>'base inscription'!E102</f>
        <v>CLV</v>
      </c>
    </row>
    <row r="103" spans="1:5" ht="340.5" customHeight="1">
      <c r="A103" s="41">
        <f>'base inscription'!A103</f>
        <v>102</v>
      </c>
      <c r="B103" s="42" t="str">
        <f>'base inscription'!B103</f>
        <v>GAUTHEROT</v>
      </c>
      <c r="C103" s="42" t="str">
        <f>'base inscription'!C103</f>
        <v>Mathias</v>
      </c>
      <c r="D103" s="42" t="str">
        <f>'base inscription'!D103</f>
        <v>MG</v>
      </c>
      <c r="E103" s="42" t="str">
        <f>'base inscription'!E103</f>
        <v>CLV</v>
      </c>
    </row>
    <row r="104" spans="1:5" ht="340.5" customHeight="1">
      <c r="A104" s="41">
        <f>'base inscription'!A104</f>
        <v>103</v>
      </c>
      <c r="B104" s="42" t="str">
        <f>'base inscription'!B104</f>
        <v>OUKACHA</v>
      </c>
      <c r="C104" s="42" t="str">
        <f>'base inscription'!C104</f>
        <v>Zaineb</v>
      </c>
      <c r="D104" s="42" t="str">
        <f>'base inscription'!D104</f>
        <v>BF2</v>
      </c>
      <c r="E104" s="42" t="str">
        <f>'base inscription'!E104</f>
        <v>CLV</v>
      </c>
    </row>
    <row r="105" spans="1:5" ht="340.5" customHeight="1">
      <c r="A105" s="41">
        <f>'base inscription'!A105</f>
        <v>104</v>
      </c>
      <c r="B105" s="42" t="str">
        <f>'base inscription'!B105</f>
        <v>OUKACHA</v>
      </c>
      <c r="C105" s="42" t="str">
        <f>'base inscription'!C105</f>
        <v>Khadidja</v>
      </c>
      <c r="D105" s="42" t="str">
        <f>'base inscription'!D105</f>
        <v>BF1</v>
      </c>
      <c r="E105" s="42" t="str">
        <f>'base inscription'!E105</f>
        <v>CLV</v>
      </c>
    </row>
    <row r="106" spans="1:5" ht="340.5" customHeight="1">
      <c r="A106" s="41">
        <f>'base inscription'!A106</f>
        <v>105</v>
      </c>
      <c r="B106" s="42" t="str">
        <f>'base inscription'!B106</f>
        <v>HARGAS</v>
      </c>
      <c r="C106" s="42" t="str">
        <f>'base inscription'!C106</f>
        <v>Lisa</v>
      </c>
      <c r="D106" s="42" t="str">
        <f>'base inscription'!D106</f>
        <v>BF2</v>
      </c>
      <c r="E106" s="42" t="str">
        <f>'base inscription'!E106</f>
        <v>CLV</v>
      </c>
    </row>
    <row r="107" spans="1:5" ht="340.5" customHeight="1">
      <c r="A107" s="41">
        <f>'base inscription'!A107</f>
        <v>106</v>
      </c>
      <c r="B107" s="42" t="str">
        <f>'base inscription'!B107</f>
        <v>HARGAS</v>
      </c>
      <c r="C107" s="42" t="str">
        <f>'base inscription'!C107</f>
        <v>Kenza</v>
      </c>
      <c r="D107" s="42" t="str">
        <f>'base inscription'!D107</f>
        <v>BF2</v>
      </c>
      <c r="E107" s="42" t="str">
        <f>'base inscription'!E107</f>
        <v>CLV</v>
      </c>
    </row>
    <row r="108" spans="1:5" ht="340.5" customHeight="1">
      <c r="A108" s="41">
        <f>'base inscription'!A108</f>
        <v>107</v>
      </c>
      <c r="B108" s="42" t="str">
        <f>'base inscription'!B108</f>
        <v>YAHIATENE</v>
      </c>
      <c r="C108" s="42" t="str">
        <f>'base inscription'!C108</f>
        <v>Louisa</v>
      </c>
      <c r="D108" s="42" t="str">
        <f>'base inscription'!D108</f>
        <v>BF1</v>
      </c>
      <c r="E108" s="42" t="str">
        <f>'base inscription'!E108</f>
        <v>CLV</v>
      </c>
    </row>
    <row r="109" spans="1:5" ht="340.5" customHeight="1">
      <c r="A109" s="41">
        <f>'base inscription'!A109</f>
        <v>108</v>
      </c>
      <c r="B109" s="42" t="str">
        <f>'base inscription'!B109</f>
        <v>YAHIATENE</v>
      </c>
      <c r="C109" s="42" t="str">
        <f>'base inscription'!C109</f>
        <v>Yasmine</v>
      </c>
      <c r="D109" s="42" t="str">
        <f>'base inscription'!D109</f>
        <v>MF</v>
      </c>
      <c r="E109" s="42" t="str">
        <f>'base inscription'!E109</f>
        <v>CLV</v>
      </c>
    </row>
    <row r="110" spans="1:5" ht="340.5" customHeight="1">
      <c r="A110" s="41">
        <f>'base inscription'!A110</f>
        <v>109</v>
      </c>
      <c r="B110" s="42" t="str">
        <f>'base inscription'!B110</f>
        <v>MENDIL</v>
      </c>
      <c r="C110" s="42" t="str">
        <f>'base inscription'!C110</f>
        <v>Anas</v>
      </c>
      <c r="D110" s="42" t="str">
        <f>'base inscription'!D110</f>
        <v>BG2</v>
      </c>
      <c r="E110" s="42" t="str">
        <f>'base inscription'!E110</f>
        <v>CLV</v>
      </c>
    </row>
    <row r="111" spans="1:5" ht="340.5" customHeight="1">
      <c r="A111" s="41">
        <f>'base inscription'!A111</f>
        <v>110</v>
      </c>
      <c r="B111" s="42" t="str">
        <f>'base inscription'!B111</f>
        <v>AIT MESSOUD</v>
      </c>
      <c r="C111" s="42" t="str">
        <f>'base inscription'!C111</f>
        <v>Imane</v>
      </c>
      <c r="D111" s="42" t="str">
        <f>'base inscription'!D111</f>
        <v>BF1</v>
      </c>
      <c r="E111" s="42" t="str">
        <f>'base inscription'!E111</f>
        <v>CLV</v>
      </c>
    </row>
    <row r="112" spans="1:5" ht="340.5" customHeight="1">
      <c r="A112" s="41">
        <f>'base inscription'!A112</f>
        <v>111</v>
      </c>
      <c r="B112" s="42" t="str">
        <f>'base inscription'!B112</f>
        <v>DAUGE-DUJARDIN</v>
      </c>
      <c r="C112" s="42" t="str">
        <f>'base inscription'!C112</f>
        <v>Héléna</v>
      </c>
      <c r="D112" s="42" t="str">
        <f>'base inscription'!D112</f>
        <v>BF2</v>
      </c>
      <c r="E112" s="42" t="str">
        <f>'base inscription'!E112</f>
        <v>CLV</v>
      </c>
    </row>
    <row r="113" spans="1:5" ht="340.5" customHeight="1">
      <c r="A113" s="41">
        <f>'base inscription'!A113</f>
        <v>112</v>
      </c>
      <c r="B113" s="42" t="str">
        <f>'base inscription'!B113</f>
        <v>BOZKAYA</v>
      </c>
      <c r="C113" s="42" t="str">
        <f>'base inscription'!C113</f>
        <v>Elena</v>
      </c>
      <c r="D113" s="42" t="str">
        <f>'base inscription'!D113</f>
        <v>BF1</v>
      </c>
      <c r="E113" s="42" t="str">
        <f>'base inscription'!E113</f>
        <v>CLV</v>
      </c>
    </row>
    <row r="114" spans="1:5" ht="340.5" customHeight="1">
      <c r="A114" s="41">
        <f>'base inscription'!A114</f>
        <v>113</v>
      </c>
      <c r="B114" s="42" t="str">
        <f>'base inscription'!B114</f>
        <v>FERNANDES</v>
      </c>
      <c r="C114" s="42" t="str">
        <f>'base inscription'!C114</f>
        <v>Decia</v>
      </c>
      <c r="D114" s="42" t="str">
        <f>'base inscription'!D114</f>
        <v>BF1</v>
      </c>
      <c r="E114" s="42" t="str">
        <f>'base inscription'!E114</f>
        <v>CLV</v>
      </c>
    </row>
    <row r="115" spans="1:5" ht="340.5" customHeight="1">
      <c r="A115" s="41">
        <f>'base inscription'!A115</f>
        <v>114</v>
      </c>
      <c r="B115" s="42" t="str">
        <f>'base inscription'!B115</f>
        <v>WILM</v>
      </c>
      <c r="C115" s="42" t="str">
        <f>'base inscription'!C115</f>
        <v>Clelya</v>
      </c>
      <c r="D115" s="42" t="str">
        <f>'base inscription'!D115</f>
        <v>BF1</v>
      </c>
      <c r="E115" s="42" t="str">
        <f>'base inscription'!E115</f>
        <v>CLV</v>
      </c>
    </row>
    <row r="116" spans="1:5" ht="340.5" customHeight="1">
      <c r="A116" s="41">
        <f>'base inscription'!A116</f>
        <v>115</v>
      </c>
      <c r="B116" s="42" t="str">
        <f>'base inscription'!B116</f>
        <v>NUYTZ</v>
      </c>
      <c r="C116" s="42" t="str">
        <f>'base inscription'!C116</f>
        <v>Damien</v>
      </c>
      <c r="D116" s="42" t="str">
        <f>'base inscription'!D116</f>
        <v>BG2</v>
      </c>
      <c r="E116" s="42" t="str">
        <f>'base inscription'!E116</f>
        <v>CLV</v>
      </c>
    </row>
    <row r="117" spans="1:5" ht="340.5" customHeight="1">
      <c r="A117" s="41">
        <f>'base inscription'!A117</f>
        <v>116</v>
      </c>
      <c r="B117" s="42" t="str">
        <f>'base inscription'!B117</f>
        <v>HACHIM</v>
      </c>
      <c r="C117" s="42" t="str">
        <f>'base inscription'!C117</f>
        <v>Ines</v>
      </c>
      <c r="D117" s="42" t="str">
        <f>'base inscription'!D117</f>
        <v>BF1</v>
      </c>
      <c r="E117" s="42" t="str">
        <f>'base inscription'!E117</f>
        <v>CLV</v>
      </c>
    </row>
    <row r="118" spans="1:5" ht="340.5" customHeight="1">
      <c r="A118" s="41">
        <f>'base inscription'!A118</f>
        <v>117</v>
      </c>
      <c r="B118" s="42" t="str">
        <f>'base inscription'!B118</f>
        <v>DIARRA</v>
      </c>
      <c r="C118" s="42" t="str">
        <f>'base inscription'!C118</f>
        <v>Sékou</v>
      </c>
      <c r="D118" s="42" t="str">
        <f>'base inscription'!D118</f>
        <v>BG2</v>
      </c>
      <c r="E118" s="42" t="str">
        <f>'base inscription'!E118</f>
        <v>CLV</v>
      </c>
    </row>
    <row r="119" spans="1:5" ht="340.5" customHeight="1">
      <c r="A119" s="41">
        <f>'base inscription'!A119</f>
        <v>118</v>
      </c>
      <c r="B119" s="42" t="str">
        <f>'base inscription'!B119</f>
        <v xml:space="preserve">HAMIDI </v>
      </c>
      <c r="C119" s="42" t="str">
        <f>'base inscription'!C119</f>
        <v>Ines</v>
      </c>
      <c r="D119" s="42" t="str">
        <f>'base inscription'!D119</f>
        <v>BF2</v>
      </c>
      <c r="E119" s="42" t="str">
        <f>'base inscription'!E119</f>
        <v>CLV</v>
      </c>
    </row>
    <row r="120" spans="1:5" ht="340.5" customHeight="1">
      <c r="A120" s="41">
        <f>'base inscription'!A120</f>
        <v>119</v>
      </c>
      <c r="B120" s="42" t="str">
        <f>'base inscription'!B120</f>
        <v xml:space="preserve">HACHIM </v>
      </c>
      <c r="C120" s="42" t="str">
        <f>'base inscription'!C120</f>
        <v>Makine</v>
      </c>
      <c r="D120" s="42" t="str">
        <f>'base inscription'!D120</f>
        <v>MG</v>
      </c>
      <c r="E120" s="42" t="str">
        <f>'base inscription'!E120</f>
        <v>CLV</v>
      </c>
    </row>
    <row r="121" spans="1:5" ht="340.5" customHeight="1">
      <c r="A121" s="41">
        <f>'base inscription'!A121</f>
        <v>120</v>
      </c>
      <c r="B121" s="42" t="str">
        <f>'base inscription'!B121</f>
        <v>DIOP</v>
      </c>
      <c r="C121" s="42" t="str">
        <f>'base inscription'!C121</f>
        <v>Penda</v>
      </c>
      <c r="D121" s="42" t="str">
        <f>'base inscription'!D121</f>
        <v>BF2</v>
      </c>
      <c r="E121" s="42" t="str">
        <f>'base inscription'!E121</f>
        <v>CLV</v>
      </c>
    </row>
    <row r="122" spans="1:5" ht="340.5" customHeight="1">
      <c r="A122" s="41">
        <f>'base inscription'!A122</f>
        <v>121</v>
      </c>
      <c r="B122" s="42" t="str">
        <f>'base inscription'!B122</f>
        <v>FORCE</v>
      </c>
      <c r="C122" s="42" t="str">
        <f>'base inscription'!C122</f>
        <v>Ruben's</v>
      </c>
      <c r="D122" s="42" t="str">
        <f>'base inscription'!D122</f>
        <v>BG2</v>
      </c>
      <c r="E122" s="42" t="str">
        <f>'base inscription'!E122</f>
        <v>CLV</v>
      </c>
    </row>
    <row r="123" spans="1:5" ht="340.5" customHeight="1">
      <c r="A123" s="41">
        <f>'base inscription'!A123</f>
        <v>122</v>
      </c>
      <c r="B123" s="42" t="str">
        <f>'base inscription'!B123</f>
        <v xml:space="preserve">HARGAS </v>
      </c>
      <c r="C123" s="42" t="str">
        <f>'base inscription'!C123</f>
        <v>Kenza</v>
      </c>
      <c r="D123" s="42" t="str">
        <f>'base inscription'!D123</f>
        <v>BF2</v>
      </c>
      <c r="E123" s="42" t="str">
        <f>'base inscription'!E123</f>
        <v>CLV</v>
      </c>
    </row>
    <row r="124" spans="1:5" ht="340.5" customHeight="1">
      <c r="A124" s="41">
        <f>'base inscription'!A124</f>
        <v>123</v>
      </c>
      <c r="B124" s="42" t="str">
        <f>'base inscription'!B124</f>
        <v xml:space="preserve">MENDES </v>
      </c>
      <c r="C124" s="42" t="str">
        <f>'base inscription'!C124</f>
        <v>Jordan</v>
      </c>
      <c r="D124" s="42" t="str">
        <f>'base inscription'!D124</f>
        <v>BG2</v>
      </c>
      <c r="E124" s="42" t="str">
        <f>'base inscription'!E124</f>
        <v>CLV</v>
      </c>
    </row>
    <row r="125" spans="1:5" ht="340.5" customHeight="1">
      <c r="A125" s="41">
        <f>'base inscription'!A125</f>
        <v>124</v>
      </c>
      <c r="B125" s="42" t="str">
        <f>'base inscription'!B125</f>
        <v>OUAIDI</v>
      </c>
      <c r="C125" s="42" t="str">
        <f>'base inscription'!C125</f>
        <v>Walid</v>
      </c>
      <c r="D125" s="42" t="str">
        <f>'base inscription'!D125</f>
        <v>BG2</v>
      </c>
      <c r="E125" s="42" t="str">
        <f>'base inscription'!E125</f>
        <v>CLV</v>
      </c>
    </row>
    <row r="126" spans="1:5" ht="340.5" customHeight="1">
      <c r="A126" s="41">
        <f>'base inscription'!A126</f>
        <v>125</v>
      </c>
      <c r="B126" s="42" t="str">
        <f>'base inscription'!B126</f>
        <v>JOLY</v>
      </c>
      <c r="C126" s="42" t="str">
        <f>'base inscription'!C126</f>
        <v>Océane</v>
      </c>
      <c r="D126" s="42" t="str">
        <f>'base inscription'!D126</f>
        <v>MF</v>
      </c>
      <c r="E126" s="42" t="str">
        <f>'base inscription'!E126</f>
        <v>CLV</v>
      </c>
    </row>
    <row r="127" spans="1:5" ht="340.5" customHeight="1">
      <c r="A127" s="41">
        <f>'base inscription'!A127</f>
        <v>126</v>
      </c>
      <c r="B127" s="42" t="str">
        <f>'base inscription'!B127</f>
        <v xml:space="preserve">ABENIN </v>
      </c>
      <c r="C127" s="42" t="str">
        <f>'base inscription'!C127</f>
        <v>Jafen</v>
      </c>
      <c r="D127" s="42" t="str">
        <f>'base inscription'!D127</f>
        <v>BG1</v>
      </c>
      <c r="E127" s="42" t="str">
        <f>'base inscription'!E127</f>
        <v>CLV</v>
      </c>
    </row>
    <row r="128" spans="1:5" ht="340.5" customHeight="1">
      <c r="A128" s="41">
        <f>'base inscription'!A128</f>
        <v>127</v>
      </c>
      <c r="B128" s="42" t="str">
        <f>'base inscription'!B128</f>
        <v>ARCHIAPATI</v>
      </c>
      <c r="C128" s="42" t="str">
        <f>'base inscription'!C128</f>
        <v>Auguste</v>
      </c>
      <c r="D128" s="42" t="str">
        <f>'base inscription'!D128</f>
        <v>BG1</v>
      </c>
      <c r="E128" s="42" t="str">
        <f>'base inscription'!E128</f>
        <v>CLV</v>
      </c>
    </row>
    <row r="129" spans="1:5" ht="340.5" customHeight="1">
      <c r="A129" s="41">
        <f>'base inscription'!A129</f>
        <v>128</v>
      </c>
      <c r="B129" s="42" t="str">
        <f>'base inscription'!B129</f>
        <v>FERNANDES</v>
      </c>
      <c r="C129" s="42" t="str">
        <f>'base inscription'!C129</f>
        <v>Kais</v>
      </c>
      <c r="D129" s="42" t="str">
        <f>'base inscription'!D129</f>
        <v>BG1</v>
      </c>
      <c r="E129" s="42" t="str">
        <f>'base inscription'!E129</f>
        <v>CLV</v>
      </c>
    </row>
    <row r="130" spans="1:5" ht="340.5" customHeight="1">
      <c r="A130" s="41">
        <f>'base inscription'!A130</f>
        <v>129</v>
      </c>
      <c r="B130" s="42" t="str">
        <f>'base inscription'!B130</f>
        <v>YALA</v>
      </c>
      <c r="C130" s="42" t="str">
        <f>'base inscription'!C130</f>
        <v>Sami</v>
      </c>
      <c r="D130" s="42" t="str">
        <f>'base inscription'!D130</f>
        <v>BG2</v>
      </c>
      <c r="E130" s="42" t="str">
        <f>'base inscription'!E130</f>
        <v>CLV</v>
      </c>
    </row>
    <row r="131" spans="1:5" ht="340.5" customHeight="1">
      <c r="A131" s="41">
        <f>'base inscription'!A131</f>
        <v>130</v>
      </c>
      <c r="B131" s="42" t="str">
        <f>'base inscription'!B131</f>
        <v>EL BENAISSATI</v>
      </c>
      <c r="C131" s="42" t="str">
        <f>'base inscription'!C131</f>
        <v>Imene</v>
      </c>
      <c r="D131" s="42" t="str">
        <f>'base inscription'!D131</f>
        <v>BF1</v>
      </c>
      <c r="E131" s="42" t="str">
        <f>'base inscription'!E131</f>
        <v>CLV</v>
      </c>
    </row>
    <row r="132" spans="1:5" ht="340.5" customHeight="1">
      <c r="A132" s="41">
        <f>'base inscription'!A132</f>
        <v>131</v>
      </c>
      <c r="B132" s="42" t="str">
        <f>'base inscription'!B132</f>
        <v xml:space="preserve">MIQUEL </v>
      </c>
      <c r="C132" s="42" t="str">
        <f>'base inscription'!C132</f>
        <v>Sofiane</v>
      </c>
      <c r="D132" s="42" t="str">
        <f>'base inscription'!D132</f>
        <v>MG</v>
      </c>
      <c r="E132" s="42" t="str">
        <f>'base inscription'!E132</f>
        <v>CLV</v>
      </c>
    </row>
    <row r="133" spans="1:5" ht="340.5" customHeight="1">
      <c r="A133" s="41">
        <f>'base inscription'!A133</f>
        <v>132</v>
      </c>
      <c r="B133" s="42" t="str">
        <f>'base inscription'!B133</f>
        <v>YALA</v>
      </c>
      <c r="C133" s="42" t="str">
        <f>'base inscription'!C133</f>
        <v>Issam</v>
      </c>
      <c r="D133" s="42" t="str">
        <f>'base inscription'!D133</f>
        <v>BG1</v>
      </c>
      <c r="E133" s="42" t="str">
        <f>'base inscription'!E133</f>
        <v>CLV</v>
      </c>
    </row>
    <row r="134" spans="1:5" ht="340.5" customHeight="1">
      <c r="A134" s="41">
        <f>'base inscription'!A134</f>
        <v>133</v>
      </c>
      <c r="B134" s="42" t="str">
        <f>'base inscription'!B134</f>
        <v xml:space="preserve">HIKEM </v>
      </c>
      <c r="C134" s="42" t="str">
        <f>'base inscription'!C134</f>
        <v>leila</v>
      </c>
      <c r="D134" s="42" t="str">
        <f>'base inscription'!D134</f>
        <v>BF2</v>
      </c>
      <c r="E134" s="42" t="str">
        <f>'base inscription'!E134</f>
        <v>CLV</v>
      </c>
    </row>
    <row r="135" spans="1:5" ht="340.5" customHeight="1">
      <c r="A135" s="41">
        <f>'base inscription'!A135</f>
        <v>134</v>
      </c>
      <c r="B135" s="42" t="str">
        <f>'base inscription'!B135</f>
        <v>DA MOTA</v>
      </c>
      <c r="C135" s="42" t="str">
        <f>'base inscription'!C135</f>
        <v>Adrien</v>
      </c>
      <c r="D135" s="42" t="str">
        <f>'base inscription'!D135</f>
        <v>BG1</v>
      </c>
      <c r="E135" s="42" t="str">
        <f>'base inscription'!E135</f>
        <v>CLV</v>
      </c>
    </row>
    <row r="136" spans="1:5" ht="340.5" customHeight="1">
      <c r="A136" s="41">
        <f>'base inscription'!A136</f>
        <v>135</v>
      </c>
      <c r="B136" s="42" t="str">
        <f>'base inscription'!B136</f>
        <v xml:space="preserve">MOHAMED </v>
      </c>
      <c r="C136" s="42" t="str">
        <f>'base inscription'!C136</f>
        <v>Yakeen</v>
      </c>
      <c r="D136" s="42" t="str">
        <f>'base inscription'!D136</f>
        <v>BG2</v>
      </c>
      <c r="E136" s="42" t="str">
        <f>'base inscription'!E136</f>
        <v>CLV</v>
      </c>
    </row>
    <row r="137" spans="1:5" ht="340.5" customHeight="1">
      <c r="A137" s="41">
        <f>'base inscription'!A137</f>
        <v>136</v>
      </c>
      <c r="B137" s="42">
        <f>'base inscription'!B137</f>
        <v>0</v>
      </c>
      <c r="C137" s="42">
        <f>'base inscription'!C137</f>
        <v>0</v>
      </c>
      <c r="D137" s="42">
        <f>'base inscription'!D137</f>
        <v>0</v>
      </c>
      <c r="E137" s="42" t="str">
        <f>'base inscription'!E137</f>
        <v>CLV</v>
      </c>
    </row>
    <row r="138" spans="1:5" ht="340.5" customHeight="1">
      <c r="A138" s="41">
        <f>'base inscription'!A138</f>
        <v>137</v>
      </c>
      <c r="B138" s="42" t="str">
        <f>'base inscription'!B138</f>
        <v>BAYRAKTAR</v>
      </c>
      <c r="C138" s="42" t="str">
        <f>'base inscription'!C138</f>
        <v>BERKAY</v>
      </c>
      <c r="D138" s="42" t="str">
        <f>'base inscription'!D138</f>
        <v>BG2</v>
      </c>
      <c r="E138" s="42" t="str">
        <f>'base inscription'!E138</f>
        <v>CLV</v>
      </c>
    </row>
    <row r="139" spans="1:5" ht="340.5" customHeight="1">
      <c r="A139" s="41">
        <f>'base inscription'!A139</f>
        <v>138</v>
      </c>
      <c r="B139" s="42">
        <f>'base inscription'!B139</f>
        <v>0</v>
      </c>
      <c r="C139" s="42">
        <f>'base inscription'!C139</f>
        <v>0</v>
      </c>
      <c r="D139" s="42">
        <f>'base inscription'!D139</f>
        <v>0</v>
      </c>
      <c r="E139" s="42" t="str">
        <f>'base inscription'!E139</f>
        <v>CLV</v>
      </c>
    </row>
    <row r="140" spans="1:5" ht="340.5" customHeight="1">
      <c r="A140" s="41">
        <f>'base inscription'!A140</f>
        <v>139</v>
      </c>
      <c r="B140" s="42" t="str">
        <f>'base inscription'!B140</f>
        <v xml:space="preserve">CURTUS </v>
      </c>
      <c r="C140" s="42" t="str">
        <f>'base inscription'!C140</f>
        <v>MATHEO</v>
      </c>
      <c r="D140" s="42" t="str">
        <f>'base inscription'!D140</f>
        <v>BG2</v>
      </c>
      <c r="E140" s="42" t="str">
        <f>'base inscription'!E140</f>
        <v>CLV</v>
      </c>
    </row>
    <row r="141" spans="1:5" ht="340.5" customHeight="1">
      <c r="A141" s="41">
        <f>'base inscription'!A141</f>
        <v>140</v>
      </c>
      <c r="B141" s="42">
        <f>'base inscription'!B141</f>
        <v>0</v>
      </c>
      <c r="C141" s="42">
        <f>'base inscription'!C141</f>
        <v>0</v>
      </c>
      <c r="D141" s="42">
        <f>'base inscription'!D141</f>
        <v>0</v>
      </c>
      <c r="E141" s="42" t="str">
        <f>'base inscription'!E141</f>
        <v>CLV</v>
      </c>
    </row>
    <row r="142" spans="1:5" ht="340.5" customHeight="1">
      <c r="A142" s="41">
        <f>'base inscription'!A142</f>
        <v>141</v>
      </c>
      <c r="B142" s="42" t="str">
        <f>'base inscription'!B142</f>
        <v>TERMOUL</v>
      </c>
      <c r="C142" s="42" t="str">
        <f>'base inscription'!C142</f>
        <v>SOFIA</v>
      </c>
      <c r="D142" s="42" t="str">
        <f>'base inscription'!D142</f>
        <v>BF1</v>
      </c>
      <c r="E142" s="42" t="str">
        <f>'base inscription'!E142</f>
        <v>CLV</v>
      </c>
    </row>
    <row r="143" spans="1:5" ht="340.5" customHeight="1">
      <c r="A143" s="41">
        <f>'base inscription'!A143</f>
        <v>142</v>
      </c>
      <c r="B143" s="42">
        <f>'base inscription'!B143</f>
        <v>0</v>
      </c>
      <c r="C143" s="42">
        <f>'base inscription'!C143</f>
        <v>0</v>
      </c>
      <c r="D143" s="42">
        <f>'base inscription'!D143</f>
        <v>0</v>
      </c>
      <c r="E143" s="42" t="str">
        <f>'base inscription'!E143</f>
        <v>CLV</v>
      </c>
    </row>
    <row r="144" spans="1:5" ht="340.5" customHeight="1">
      <c r="A144" s="41">
        <f>'base inscription'!A144</f>
        <v>143</v>
      </c>
      <c r="B144" s="42" t="str">
        <f>'base inscription'!B144</f>
        <v>CHEKHAB</v>
      </c>
      <c r="C144" s="42" t="str">
        <f>'base inscription'!C144</f>
        <v>NESRINE</v>
      </c>
      <c r="D144" s="42" t="str">
        <f>'base inscription'!D144</f>
        <v>MF</v>
      </c>
      <c r="E144" s="42" t="str">
        <f>'base inscription'!E144</f>
        <v>CLV</v>
      </c>
    </row>
    <row r="145" spans="1:5" ht="340.5" customHeight="1">
      <c r="A145" s="41">
        <f>'base inscription'!A145</f>
        <v>144</v>
      </c>
      <c r="B145" s="42">
        <f>'base inscription'!B145</f>
        <v>0</v>
      </c>
      <c r="C145" s="42">
        <f>'base inscription'!C145</f>
        <v>0</v>
      </c>
      <c r="D145" s="42">
        <f>'base inscription'!D145</f>
        <v>0</v>
      </c>
      <c r="E145" s="42" t="str">
        <f>'base inscription'!E145</f>
        <v>CLV</v>
      </c>
    </row>
    <row r="146" spans="1:5" ht="340.5" customHeight="1">
      <c r="A146" s="41">
        <f>'base inscription'!A146</f>
        <v>145</v>
      </c>
      <c r="B146" s="42" t="str">
        <f>'base inscription'!B146</f>
        <v>MOUSSAAB</v>
      </c>
      <c r="C146" s="42" t="str">
        <f>'base inscription'!C146</f>
        <v>OKAF</v>
      </c>
      <c r="D146" s="42" t="str">
        <f>'base inscription'!D146</f>
        <v>BG1</v>
      </c>
      <c r="E146" s="42" t="str">
        <f>'base inscription'!E146</f>
        <v>CLV</v>
      </c>
    </row>
    <row r="147" spans="1:5" ht="340.5" customHeight="1">
      <c r="A147" s="41">
        <f>'base inscription'!A147</f>
        <v>146</v>
      </c>
      <c r="B147" s="42">
        <f>'base inscription'!B147</f>
        <v>0</v>
      </c>
      <c r="C147" s="42">
        <f>'base inscription'!C147</f>
        <v>0</v>
      </c>
      <c r="D147" s="42">
        <f>'base inscription'!D147</f>
        <v>0</v>
      </c>
      <c r="E147" s="42" t="str">
        <f>'base inscription'!E147</f>
        <v>CLV</v>
      </c>
    </row>
    <row r="148" spans="1:5" ht="340.5" customHeight="1">
      <c r="A148" s="41">
        <f>'base inscription'!A148</f>
        <v>147</v>
      </c>
      <c r="B148" s="42" t="str">
        <f>'base inscription'!B148</f>
        <v>AMAL</v>
      </c>
      <c r="C148" s="42" t="str">
        <f>'base inscription'!C148</f>
        <v>ARAYANE</v>
      </c>
      <c r="D148" s="42" t="str">
        <f>'base inscription'!D148</f>
        <v>CG</v>
      </c>
      <c r="E148" s="42" t="str">
        <f>'base inscription'!E148</f>
        <v>CLV</v>
      </c>
    </row>
    <row r="149" spans="1:5" ht="340.5" customHeight="1">
      <c r="A149" s="41">
        <f>'base inscription'!A149</f>
        <v>148</v>
      </c>
      <c r="B149" s="42">
        <f>'base inscription'!B149</f>
        <v>0</v>
      </c>
      <c r="C149" s="42">
        <f>'base inscription'!C149</f>
        <v>0</v>
      </c>
      <c r="D149" s="42">
        <f>'base inscription'!D149</f>
        <v>0</v>
      </c>
      <c r="E149" s="42" t="str">
        <f>'base inscription'!E149</f>
        <v>CLV</v>
      </c>
    </row>
    <row r="150" spans="1:5" ht="340.5" customHeight="1">
      <c r="A150" s="41">
        <f>'base inscription'!A150</f>
        <v>149</v>
      </c>
      <c r="B150" s="42" t="str">
        <f>'base inscription'!B150</f>
        <v>BATALHA</v>
      </c>
      <c r="C150" s="42" t="str">
        <f>'base inscription'!C150</f>
        <v>BAPTISTE</v>
      </c>
      <c r="D150" s="42" t="str">
        <f>'base inscription'!D150</f>
        <v>BG2</v>
      </c>
      <c r="E150" s="42" t="str">
        <f>'base inscription'!E150</f>
        <v>CLV</v>
      </c>
    </row>
    <row r="151" spans="1:5" ht="340.5" customHeight="1">
      <c r="A151" s="41">
        <f>'base inscription'!A151</f>
        <v>150</v>
      </c>
      <c r="B151" s="42">
        <f>'base inscription'!B151</f>
        <v>0</v>
      </c>
      <c r="C151" s="42">
        <f>'base inscription'!C151</f>
        <v>0</v>
      </c>
      <c r="D151" s="42">
        <f>'base inscription'!D151</f>
        <v>0</v>
      </c>
      <c r="E151" s="42" t="str">
        <f>'base inscription'!E151</f>
        <v>CLV</v>
      </c>
    </row>
    <row r="152" spans="1:5" ht="340.5" customHeight="1">
      <c r="A152" s="41">
        <f>'base inscription'!A152</f>
        <v>151</v>
      </c>
      <c r="B152" s="42" t="str">
        <f>'base inscription'!B152</f>
        <v>BATALHA</v>
      </c>
      <c r="C152" s="42" t="str">
        <f>'base inscription'!C152</f>
        <v>BAPTISTE</v>
      </c>
      <c r="D152" s="42" t="str">
        <f>'base inscription'!D152</f>
        <v>BG2</v>
      </c>
      <c r="E152" s="42" t="str">
        <f>'base inscription'!E152</f>
        <v>CLV</v>
      </c>
    </row>
    <row r="153" spans="1:5" ht="340.5" customHeight="1">
      <c r="A153" s="41">
        <f>'base inscription'!A153</f>
        <v>152</v>
      </c>
      <c r="B153" s="42">
        <f>'base inscription'!B153</f>
        <v>0</v>
      </c>
      <c r="C153" s="42">
        <f>'base inscription'!C153</f>
        <v>0</v>
      </c>
      <c r="D153" s="42">
        <f>'base inscription'!D153</f>
        <v>0</v>
      </c>
      <c r="E153" s="42">
        <f>'base inscription'!E153</f>
        <v>0</v>
      </c>
    </row>
    <row r="154" spans="1:5" ht="340.5" customHeight="1">
      <c r="A154" s="41">
        <f>'base inscription'!A154</f>
        <v>153</v>
      </c>
      <c r="B154" s="42">
        <f>'base inscription'!B154</f>
        <v>0</v>
      </c>
      <c r="C154" s="42">
        <f>'base inscription'!C154</f>
        <v>0</v>
      </c>
      <c r="D154" s="42">
        <f>'base inscription'!D154</f>
        <v>0</v>
      </c>
      <c r="E154" s="42">
        <f>'base inscription'!E154</f>
        <v>0</v>
      </c>
    </row>
    <row r="155" spans="1:5" ht="340.5" customHeight="1">
      <c r="A155" s="41">
        <f>'base inscription'!A155</f>
        <v>154</v>
      </c>
      <c r="B155" s="42">
        <f>'base inscription'!B155</f>
        <v>0</v>
      </c>
      <c r="C155" s="42">
        <f>'base inscription'!C155</f>
        <v>0</v>
      </c>
      <c r="D155" s="42">
        <f>'base inscription'!D155</f>
        <v>0</v>
      </c>
      <c r="E155" s="42">
        <f>'base inscription'!E155</f>
        <v>0</v>
      </c>
    </row>
    <row r="156" spans="1:5" ht="340.5" customHeight="1">
      <c r="A156" s="41">
        <f>'base inscription'!A156</f>
        <v>155</v>
      </c>
      <c r="B156" s="42">
        <f>'base inscription'!B156</f>
        <v>0</v>
      </c>
      <c r="C156" s="42">
        <f>'base inscription'!C156</f>
        <v>0</v>
      </c>
      <c r="D156" s="42">
        <f>'base inscription'!D156</f>
        <v>0</v>
      </c>
      <c r="E156" s="42">
        <f>'base inscription'!E156</f>
        <v>0</v>
      </c>
    </row>
    <row r="157" spans="1:5" ht="340.5" customHeight="1">
      <c r="A157" s="41">
        <f>'base inscription'!A157</f>
        <v>156</v>
      </c>
      <c r="B157" s="42">
        <f>'base inscription'!B157</f>
        <v>0</v>
      </c>
      <c r="C157" s="42">
        <f>'base inscription'!C157</f>
        <v>0</v>
      </c>
      <c r="D157" s="42">
        <f>'base inscription'!D157</f>
        <v>0</v>
      </c>
      <c r="E157" s="42">
        <f>'base inscription'!E157</f>
        <v>0</v>
      </c>
    </row>
    <row r="158" spans="1:5" ht="340.5" customHeight="1">
      <c r="A158" s="41">
        <f>'base inscription'!A158</f>
        <v>157</v>
      </c>
      <c r="B158" s="42">
        <f>'base inscription'!B158</f>
        <v>0</v>
      </c>
      <c r="C158" s="42">
        <f>'base inscription'!C158</f>
        <v>0</v>
      </c>
      <c r="D158" s="42">
        <f>'base inscription'!D158</f>
        <v>0</v>
      </c>
      <c r="E158" s="42">
        <f>'base inscription'!E158</f>
        <v>0</v>
      </c>
    </row>
    <row r="159" spans="1:5" ht="340.5" customHeight="1">
      <c r="A159" s="41">
        <f>'base inscription'!A159</f>
        <v>158</v>
      </c>
      <c r="B159" s="42">
        <f>'base inscription'!B159</f>
        <v>0</v>
      </c>
      <c r="C159" s="42">
        <f>'base inscription'!C159</f>
        <v>0</v>
      </c>
      <c r="D159" s="42">
        <f>'base inscription'!D159</f>
        <v>0</v>
      </c>
      <c r="E159" s="42">
        <f>'base inscription'!E159</f>
        <v>0</v>
      </c>
    </row>
    <row r="160" spans="1:5" ht="340.5" customHeight="1">
      <c r="A160" s="41">
        <f>'base inscription'!A160</f>
        <v>159</v>
      </c>
      <c r="B160" s="42">
        <f>'base inscription'!B160</f>
        <v>0</v>
      </c>
      <c r="C160" s="42">
        <f>'base inscription'!C160</f>
        <v>0</v>
      </c>
      <c r="D160" s="42">
        <f>'base inscription'!D160</f>
        <v>0</v>
      </c>
      <c r="E160" s="42">
        <f>'base inscription'!E160</f>
        <v>0</v>
      </c>
    </row>
    <row r="161" spans="1:5" ht="340.5" customHeight="1">
      <c r="A161" s="41">
        <f>'base inscription'!A161</f>
        <v>160</v>
      </c>
      <c r="B161" s="42">
        <f>'base inscription'!B161</f>
        <v>0</v>
      </c>
      <c r="C161" s="42">
        <f>'base inscription'!C161</f>
        <v>0</v>
      </c>
      <c r="D161" s="42">
        <f>'base inscription'!D161</f>
        <v>0</v>
      </c>
      <c r="E161" s="42">
        <f>'base inscription'!E161</f>
        <v>0</v>
      </c>
    </row>
    <row r="162" spans="1:5" ht="340.5" customHeight="1">
      <c r="A162" s="41">
        <f>'base inscription'!A162</f>
        <v>161</v>
      </c>
      <c r="B162" s="42">
        <f>'base inscription'!B162</f>
        <v>0</v>
      </c>
      <c r="C162" s="42">
        <f>'base inscription'!C162</f>
        <v>0</v>
      </c>
      <c r="D162" s="42">
        <f>'base inscription'!D162</f>
        <v>0</v>
      </c>
      <c r="E162" s="42">
        <f>'base inscription'!E162</f>
        <v>0</v>
      </c>
    </row>
    <row r="163" spans="1:5" ht="340.5" customHeight="1">
      <c r="A163" s="41">
        <f>'base inscription'!A163</f>
        <v>162</v>
      </c>
      <c r="B163" s="42">
        <f>'base inscription'!B163</f>
        <v>0</v>
      </c>
      <c r="C163" s="42">
        <f>'base inscription'!C163</f>
        <v>0</v>
      </c>
      <c r="D163" s="42">
        <f>'base inscription'!D163</f>
        <v>0</v>
      </c>
      <c r="E163" s="42">
        <f>'base inscription'!E163</f>
        <v>0</v>
      </c>
    </row>
    <row r="164" spans="1:5" ht="340.5" customHeight="1">
      <c r="A164" s="41">
        <f>'base inscription'!A164</f>
        <v>163</v>
      </c>
      <c r="B164" s="42">
        <f>'base inscription'!B164</f>
        <v>0</v>
      </c>
      <c r="C164" s="42">
        <f>'base inscription'!C164</f>
        <v>0</v>
      </c>
      <c r="D164" s="42">
        <f>'base inscription'!D164</f>
        <v>0</v>
      </c>
      <c r="E164" s="42">
        <f>'base inscription'!E164</f>
        <v>0</v>
      </c>
    </row>
    <row r="165" spans="1:5" ht="340.5" customHeight="1">
      <c r="A165" s="41">
        <f>'base inscription'!A165</f>
        <v>164</v>
      </c>
      <c r="B165" s="42">
        <f>'base inscription'!B165</f>
        <v>0</v>
      </c>
      <c r="C165" s="42">
        <f>'base inscription'!C165</f>
        <v>0</v>
      </c>
      <c r="D165" s="42">
        <f>'base inscription'!D165</f>
        <v>0</v>
      </c>
      <c r="E165" s="42">
        <f>'base inscription'!E165</f>
        <v>0</v>
      </c>
    </row>
    <row r="166" spans="1:5" ht="340.5" customHeight="1">
      <c r="A166" s="41">
        <f>'base inscription'!A166</f>
        <v>165</v>
      </c>
      <c r="B166" s="42">
        <f>'base inscription'!B166</f>
        <v>0</v>
      </c>
      <c r="C166" s="42">
        <f>'base inscription'!C166</f>
        <v>0</v>
      </c>
      <c r="D166" s="42">
        <f>'base inscription'!D166</f>
        <v>0</v>
      </c>
      <c r="E166" s="42">
        <f>'base inscription'!E166</f>
        <v>0</v>
      </c>
    </row>
    <row r="167" spans="1:5" ht="340.5" customHeight="1">
      <c r="A167" s="41">
        <f>'base inscription'!A167</f>
        <v>166</v>
      </c>
      <c r="B167" s="42">
        <f>'base inscription'!B167</f>
        <v>0</v>
      </c>
      <c r="C167" s="42">
        <f>'base inscription'!C167</f>
        <v>0</v>
      </c>
      <c r="D167" s="42">
        <f>'base inscription'!D167</f>
        <v>0</v>
      </c>
      <c r="E167" s="42">
        <f>'base inscription'!E167</f>
        <v>0</v>
      </c>
    </row>
    <row r="168" spans="1:5" ht="340.5" customHeight="1">
      <c r="A168" s="41">
        <f>'base inscription'!A168</f>
        <v>167</v>
      </c>
      <c r="B168" s="42">
        <f>'base inscription'!B168</f>
        <v>0</v>
      </c>
      <c r="C168" s="42">
        <f>'base inscription'!C168</f>
        <v>0</v>
      </c>
      <c r="D168" s="42">
        <f>'base inscription'!D168</f>
        <v>0</v>
      </c>
      <c r="E168" s="42">
        <f>'base inscription'!E168</f>
        <v>0</v>
      </c>
    </row>
    <row r="169" spans="1:5" ht="340.5" customHeight="1">
      <c r="A169" s="41">
        <f>'base inscription'!A169</f>
        <v>168</v>
      </c>
      <c r="B169" s="42">
        <f>'base inscription'!B169</f>
        <v>0</v>
      </c>
      <c r="C169" s="42">
        <f>'base inscription'!C169</f>
        <v>0</v>
      </c>
      <c r="D169" s="42">
        <f>'base inscription'!D169</f>
        <v>0</v>
      </c>
      <c r="E169" s="42">
        <f>'base inscription'!E169</f>
        <v>0</v>
      </c>
    </row>
    <row r="170" spans="1:5" ht="340.5" customHeight="1">
      <c r="A170" s="41">
        <f>'base inscription'!A170</f>
        <v>169</v>
      </c>
      <c r="B170" s="42">
        <f>'base inscription'!B170</f>
        <v>0</v>
      </c>
      <c r="C170" s="42">
        <f>'base inscription'!C170</f>
        <v>0</v>
      </c>
      <c r="D170" s="42">
        <f>'base inscription'!D170</f>
        <v>0</v>
      </c>
      <c r="E170" s="42">
        <f>'base inscription'!E170</f>
        <v>0</v>
      </c>
    </row>
    <row r="171" spans="1:5" ht="340.5" customHeight="1">
      <c r="A171" s="41">
        <f>'base inscription'!A171</f>
        <v>170</v>
      </c>
      <c r="B171" s="42">
        <f>'base inscription'!B171</f>
        <v>0</v>
      </c>
      <c r="C171" s="42">
        <f>'base inscription'!C171</f>
        <v>0</v>
      </c>
      <c r="D171" s="42">
        <f>'base inscription'!D171</f>
        <v>0</v>
      </c>
      <c r="E171" s="42">
        <f>'base inscription'!E171</f>
        <v>0</v>
      </c>
    </row>
    <row r="172" spans="1:5" ht="340.5" customHeight="1">
      <c r="A172" s="41">
        <f>'base inscription'!A172</f>
        <v>171</v>
      </c>
      <c r="B172" s="42">
        <f>'base inscription'!B172</f>
        <v>0</v>
      </c>
      <c r="C172" s="42">
        <f>'base inscription'!C172</f>
        <v>0</v>
      </c>
      <c r="D172" s="42">
        <f>'base inscription'!D172</f>
        <v>0</v>
      </c>
      <c r="E172" s="42">
        <f>'base inscription'!E172</f>
        <v>0</v>
      </c>
    </row>
    <row r="173" spans="1:5" ht="340.5" customHeight="1">
      <c r="A173" s="41">
        <f>'base inscription'!A173</f>
        <v>172</v>
      </c>
      <c r="B173" s="42">
        <f>'base inscription'!B173</f>
        <v>0</v>
      </c>
      <c r="C173" s="42">
        <f>'base inscription'!C173</f>
        <v>0</v>
      </c>
      <c r="D173" s="42">
        <f>'base inscription'!D173</f>
        <v>0</v>
      </c>
      <c r="E173" s="42">
        <f>'base inscription'!E173</f>
        <v>0</v>
      </c>
    </row>
    <row r="174" spans="1:5" ht="340.5" customHeight="1">
      <c r="A174" s="41">
        <f>'base inscription'!A174</f>
        <v>173</v>
      </c>
      <c r="B174" s="42">
        <f>'base inscription'!B174</f>
        <v>0</v>
      </c>
      <c r="C174" s="42">
        <f>'base inscription'!C174</f>
        <v>0</v>
      </c>
      <c r="D174" s="42">
        <f>'base inscription'!D174</f>
        <v>0</v>
      </c>
      <c r="E174" s="42">
        <f>'base inscription'!E174</f>
        <v>0</v>
      </c>
    </row>
    <row r="175" spans="1:5" ht="340.5" customHeight="1">
      <c r="A175" s="41">
        <f>'base inscription'!A175</f>
        <v>174</v>
      </c>
      <c r="B175" s="42">
        <f>'base inscription'!B175</f>
        <v>0</v>
      </c>
      <c r="C175" s="42">
        <f>'base inscription'!C175</f>
        <v>0</v>
      </c>
      <c r="D175" s="42">
        <f>'base inscription'!D175</f>
        <v>0</v>
      </c>
      <c r="E175" s="42">
        <f>'base inscription'!E175</f>
        <v>0</v>
      </c>
    </row>
    <row r="176" spans="1:5" ht="340.5" customHeight="1">
      <c r="A176" s="41">
        <f>'base inscription'!A176</f>
        <v>175</v>
      </c>
      <c r="B176" s="42">
        <f>'base inscription'!B176</f>
        <v>0</v>
      </c>
      <c r="C176" s="42">
        <f>'base inscription'!C176</f>
        <v>0</v>
      </c>
      <c r="D176" s="42">
        <f>'base inscription'!D176</f>
        <v>0</v>
      </c>
      <c r="E176" s="42">
        <f>'base inscription'!E176</f>
        <v>0</v>
      </c>
    </row>
    <row r="177" spans="1:5" ht="340.5" customHeight="1">
      <c r="A177" s="41">
        <f>'base inscription'!A177</f>
        <v>176</v>
      </c>
      <c r="B177" s="42">
        <f>'base inscription'!B177</f>
        <v>0</v>
      </c>
      <c r="C177" s="42">
        <f>'base inscription'!C177</f>
        <v>0</v>
      </c>
      <c r="D177" s="42">
        <f>'base inscription'!D177</f>
        <v>0</v>
      </c>
      <c r="E177" s="42">
        <f>'base inscription'!E177</f>
        <v>0</v>
      </c>
    </row>
    <row r="178" spans="1:5" ht="340.5" customHeight="1">
      <c r="A178" s="41">
        <f>'base inscription'!A178</f>
        <v>177</v>
      </c>
      <c r="B178" s="42">
        <f>'base inscription'!B178</f>
        <v>0</v>
      </c>
      <c r="C178" s="42">
        <f>'base inscription'!C178</f>
        <v>0</v>
      </c>
      <c r="D178" s="42">
        <f>'base inscription'!D178</f>
        <v>0</v>
      </c>
      <c r="E178" s="42">
        <f>'base inscription'!E178</f>
        <v>0</v>
      </c>
    </row>
    <row r="179" spans="1:5" ht="340.5" customHeight="1">
      <c r="A179" s="41">
        <f>'base inscription'!A179</f>
        <v>178</v>
      </c>
      <c r="B179" s="42">
        <f>'base inscription'!B179</f>
        <v>0</v>
      </c>
      <c r="C179" s="42">
        <f>'base inscription'!C179</f>
        <v>0</v>
      </c>
      <c r="D179" s="42">
        <f>'base inscription'!D179</f>
        <v>0</v>
      </c>
      <c r="E179" s="42">
        <f>'base inscription'!E179</f>
        <v>0</v>
      </c>
    </row>
    <row r="180" spans="1:5" ht="340.5" customHeight="1">
      <c r="A180" s="41">
        <f>'base inscription'!A180</f>
        <v>179</v>
      </c>
      <c r="B180" s="42">
        <f>'base inscription'!B180</f>
        <v>0</v>
      </c>
      <c r="C180" s="42">
        <f>'base inscription'!C180</f>
        <v>0</v>
      </c>
      <c r="D180" s="42">
        <f>'base inscription'!D180</f>
        <v>0</v>
      </c>
      <c r="E180" s="42">
        <f>'base inscription'!E180</f>
        <v>0</v>
      </c>
    </row>
    <row r="181" spans="1:5" ht="340.5" customHeight="1">
      <c r="A181" s="41">
        <f>'base inscription'!A181</f>
        <v>180</v>
      </c>
      <c r="B181" s="42">
        <f>'base inscription'!B181</f>
        <v>0</v>
      </c>
      <c r="C181" s="42">
        <f>'base inscription'!C181</f>
        <v>0</v>
      </c>
      <c r="D181" s="42">
        <f>'base inscription'!D181</f>
        <v>0</v>
      </c>
      <c r="E181" s="42">
        <f>'base inscription'!E181</f>
        <v>0</v>
      </c>
    </row>
    <row r="182" spans="1:5" ht="340.5" customHeight="1">
      <c r="A182" s="41">
        <f>'base inscription'!A182</f>
        <v>181</v>
      </c>
      <c r="B182" s="42">
        <f>'base inscription'!B182</f>
        <v>0</v>
      </c>
      <c r="C182" s="42">
        <f>'base inscription'!C182</f>
        <v>0</v>
      </c>
      <c r="D182" s="42">
        <f>'base inscription'!D182</f>
        <v>0</v>
      </c>
      <c r="E182" s="42">
        <f>'base inscription'!E182</f>
        <v>0</v>
      </c>
    </row>
    <row r="183" spans="1:5" ht="340.5" customHeight="1">
      <c r="A183" s="41">
        <f>'base inscription'!A183</f>
        <v>182</v>
      </c>
      <c r="B183" s="42">
        <f>'base inscription'!B183</f>
        <v>0</v>
      </c>
      <c r="C183" s="42">
        <f>'base inscription'!C183</f>
        <v>0</v>
      </c>
      <c r="D183" s="42">
        <f>'base inscription'!D183</f>
        <v>0</v>
      </c>
      <c r="E183" s="42">
        <f>'base inscription'!E183</f>
        <v>0</v>
      </c>
    </row>
    <row r="184" spans="1:5" ht="340.5" customHeight="1">
      <c r="A184" s="41">
        <f>'base inscription'!A184</f>
        <v>183</v>
      </c>
      <c r="B184" s="42">
        <f>'base inscription'!B184</f>
        <v>0</v>
      </c>
      <c r="C184" s="42">
        <f>'base inscription'!C184</f>
        <v>0</v>
      </c>
      <c r="D184" s="42">
        <f>'base inscription'!D184</f>
        <v>0</v>
      </c>
      <c r="E184" s="42">
        <f>'base inscription'!E184</f>
        <v>0</v>
      </c>
    </row>
    <row r="185" spans="1:5" ht="340.5" customHeight="1">
      <c r="A185" s="41">
        <f>'base inscription'!A185</f>
        <v>184</v>
      </c>
      <c r="B185" s="42">
        <f>'base inscription'!B185</f>
        <v>0</v>
      </c>
      <c r="C185" s="42">
        <f>'base inscription'!C185</f>
        <v>0</v>
      </c>
      <c r="D185" s="42">
        <f>'base inscription'!D185</f>
        <v>0</v>
      </c>
      <c r="E185" s="42">
        <f>'base inscription'!E185</f>
        <v>0</v>
      </c>
    </row>
    <row r="186" spans="1:5" ht="340.5" customHeight="1">
      <c r="A186" s="41">
        <f>'base inscription'!A186</f>
        <v>185</v>
      </c>
      <c r="B186" s="42">
        <f>'base inscription'!B186</f>
        <v>0</v>
      </c>
      <c r="C186" s="42">
        <f>'base inscription'!C186</f>
        <v>0</v>
      </c>
      <c r="D186" s="42">
        <f>'base inscription'!D186</f>
        <v>0</v>
      </c>
      <c r="E186" s="42">
        <f>'base inscription'!E186</f>
        <v>0</v>
      </c>
    </row>
    <row r="187" spans="1:5" ht="340.5" customHeight="1">
      <c r="A187" s="41">
        <f>'base inscription'!A187</f>
        <v>186</v>
      </c>
      <c r="B187" s="42">
        <f>'base inscription'!B187</f>
        <v>0</v>
      </c>
      <c r="C187" s="42">
        <f>'base inscription'!C187</f>
        <v>0</v>
      </c>
      <c r="D187" s="42">
        <f>'base inscription'!D187</f>
        <v>0</v>
      </c>
      <c r="E187" s="42">
        <f>'base inscription'!E187</f>
        <v>0</v>
      </c>
    </row>
    <row r="188" spans="1:5" ht="340.5" customHeight="1">
      <c r="A188" s="41">
        <f>'base inscription'!A188</f>
        <v>187</v>
      </c>
      <c r="B188" s="42">
        <f>'base inscription'!B188</f>
        <v>0</v>
      </c>
      <c r="C188" s="42">
        <f>'base inscription'!C188</f>
        <v>0</v>
      </c>
      <c r="D188" s="42">
        <f>'base inscription'!D188</f>
        <v>0</v>
      </c>
      <c r="E188" s="42">
        <f>'base inscription'!E188</f>
        <v>0</v>
      </c>
    </row>
    <row r="189" spans="1:5" ht="340.5" customHeight="1">
      <c r="A189" s="41">
        <f>'base inscription'!A189</f>
        <v>188</v>
      </c>
      <c r="B189" s="42">
        <f>'base inscription'!B189</f>
        <v>0</v>
      </c>
      <c r="C189" s="42">
        <f>'base inscription'!C189</f>
        <v>0</v>
      </c>
      <c r="D189" s="42">
        <f>'base inscription'!D189</f>
        <v>0</v>
      </c>
      <c r="E189" s="42">
        <f>'base inscription'!E189</f>
        <v>0</v>
      </c>
    </row>
    <row r="190" spans="1:5" ht="340.5" customHeight="1">
      <c r="A190" s="41">
        <f>'base inscription'!A190</f>
        <v>189</v>
      </c>
      <c r="B190" s="42">
        <f>'base inscription'!B190</f>
        <v>0</v>
      </c>
      <c r="C190" s="42">
        <f>'base inscription'!C190</f>
        <v>0</v>
      </c>
      <c r="D190" s="42">
        <f>'base inscription'!D190</f>
        <v>0</v>
      </c>
      <c r="E190" s="42">
        <f>'base inscription'!E190</f>
        <v>0</v>
      </c>
    </row>
    <row r="191" spans="1:5" ht="340.5" customHeight="1">
      <c r="A191" s="41">
        <f>'base inscription'!A191</f>
        <v>190</v>
      </c>
      <c r="B191" s="42">
        <f>'base inscription'!B191</f>
        <v>0</v>
      </c>
      <c r="C191" s="42">
        <f>'base inscription'!C191</f>
        <v>0</v>
      </c>
      <c r="D191" s="42">
        <f>'base inscription'!D191</f>
        <v>0</v>
      </c>
      <c r="E191" s="42">
        <f>'base inscription'!E191</f>
        <v>0</v>
      </c>
    </row>
    <row r="192" spans="1:5" ht="340.5" customHeight="1">
      <c r="A192" s="41">
        <f>'base inscription'!A192</f>
        <v>191</v>
      </c>
      <c r="B192" s="42">
        <f>'base inscription'!B192</f>
        <v>0</v>
      </c>
      <c r="C192" s="42">
        <f>'base inscription'!C192</f>
        <v>0</v>
      </c>
      <c r="D192" s="42">
        <f>'base inscription'!D192</f>
        <v>0</v>
      </c>
      <c r="E192" s="42">
        <f>'base inscription'!E192</f>
        <v>0</v>
      </c>
    </row>
    <row r="193" spans="1:5" ht="340.5" customHeight="1">
      <c r="A193" s="41">
        <f>'base inscription'!A193</f>
        <v>192</v>
      </c>
      <c r="B193" s="42">
        <f>'base inscription'!B193</f>
        <v>0</v>
      </c>
      <c r="C193" s="42">
        <f>'base inscription'!C193</f>
        <v>0</v>
      </c>
      <c r="D193" s="42">
        <f>'base inscription'!D193</f>
        <v>0</v>
      </c>
      <c r="E193" s="42">
        <f>'base inscription'!E193</f>
        <v>0</v>
      </c>
    </row>
    <row r="194" spans="1:5" ht="340.5" customHeight="1">
      <c r="A194" s="41">
        <f>'base inscription'!A194</f>
        <v>193</v>
      </c>
      <c r="B194" s="42">
        <f>'base inscription'!B194</f>
        <v>0</v>
      </c>
      <c r="C194" s="42">
        <f>'base inscription'!C194</f>
        <v>0</v>
      </c>
      <c r="D194" s="42">
        <f>'base inscription'!D194</f>
        <v>0</v>
      </c>
      <c r="E194" s="42">
        <f>'base inscription'!E194</f>
        <v>0</v>
      </c>
    </row>
    <row r="195" spans="1:5" ht="340.5" customHeight="1">
      <c r="A195" s="41">
        <f>'base inscription'!A195</f>
        <v>194</v>
      </c>
      <c r="B195" s="42">
        <f>'base inscription'!B195</f>
        <v>0</v>
      </c>
      <c r="C195" s="42">
        <f>'base inscription'!C195</f>
        <v>0</v>
      </c>
      <c r="D195" s="42">
        <f>'base inscription'!D195</f>
        <v>0</v>
      </c>
      <c r="E195" s="42">
        <f>'base inscription'!E195</f>
        <v>0</v>
      </c>
    </row>
    <row r="196" spans="1:5" ht="340.5" customHeight="1">
      <c r="A196" s="41">
        <f>'base inscription'!A196</f>
        <v>195</v>
      </c>
      <c r="B196" s="42">
        <f>'base inscription'!B196</f>
        <v>0</v>
      </c>
      <c r="C196" s="42">
        <f>'base inscription'!C196</f>
        <v>0</v>
      </c>
      <c r="D196" s="42">
        <f>'base inscription'!D196</f>
        <v>0</v>
      </c>
      <c r="E196" s="42">
        <f>'base inscription'!E196</f>
        <v>0</v>
      </c>
    </row>
    <row r="197" spans="1:5" ht="340.5" customHeight="1">
      <c r="A197" s="41">
        <f>'base inscription'!A197</f>
        <v>196</v>
      </c>
      <c r="B197" s="42">
        <f>'base inscription'!B197</f>
        <v>0</v>
      </c>
      <c r="C197" s="42">
        <f>'base inscription'!C197</f>
        <v>0</v>
      </c>
      <c r="D197" s="42">
        <f>'base inscription'!D197</f>
        <v>0</v>
      </c>
      <c r="E197" s="42">
        <f>'base inscription'!E197</f>
        <v>0</v>
      </c>
    </row>
    <row r="198" spans="1:5" ht="340.5" customHeight="1">
      <c r="A198" s="41">
        <f>'base inscription'!A198</f>
        <v>197</v>
      </c>
      <c r="B198" s="42">
        <f>'base inscription'!B198</f>
        <v>0</v>
      </c>
      <c r="C198" s="42">
        <f>'base inscription'!C198</f>
        <v>0</v>
      </c>
      <c r="D198" s="42">
        <f>'base inscription'!D198</f>
        <v>0</v>
      </c>
      <c r="E198" s="42">
        <f>'base inscription'!E198</f>
        <v>0</v>
      </c>
    </row>
    <row r="199" spans="1:5" ht="340.5" customHeight="1">
      <c r="A199" s="41">
        <f>'base inscription'!A199</f>
        <v>198</v>
      </c>
      <c r="B199" s="42">
        <f>'base inscription'!B199</f>
        <v>0</v>
      </c>
      <c r="C199" s="42">
        <f>'base inscription'!C199</f>
        <v>0</v>
      </c>
      <c r="D199" s="42">
        <f>'base inscription'!D199</f>
        <v>0</v>
      </c>
      <c r="E199" s="42">
        <f>'base inscription'!E199</f>
        <v>0</v>
      </c>
    </row>
    <row r="200" spans="1:5" ht="340.5" customHeight="1">
      <c r="A200" s="41">
        <f>'base inscription'!A200</f>
        <v>199</v>
      </c>
      <c r="B200" s="42" t="str">
        <f>'base inscription'!B200</f>
        <v>MAGASSA</v>
      </c>
      <c r="C200" s="42" t="str">
        <f>'base inscription'!C200</f>
        <v>KARDIATOU</v>
      </c>
      <c r="D200" s="42" t="str">
        <f>'base inscription'!D200</f>
        <v>BF1</v>
      </c>
      <c r="E200" s="42" t="str">
        <f>'base inscription'!E200</f>
        <v>CLV</v>
      </c>
    </row>
    <row r="201" spans="1:5" ht="340.5" customHeight="1">
      <c r="A201" s="41">
        <f>'base inscription'!A201</f>
        <v>200</v>
      </c>
      <c r="B201" s="42" t="str">
        <f>'base inscription'!B201</f>
        <v>SIFFLEUR</v>
      </c>
      <c r="C201" s="42" t="str">
        <f>'base inscription'!C201</f>
        <v>Mickaël</v>
      </c>
      <c r="D201" s="42" t="str">
        <f>'base inscription'!D201</f>
        <v>MG</v>
      </c>
      <c r="E201" s="42" t="str">
        <f>'base inscription'!E201</f>
        <v>COURBET</v>
      </c>
    </row>
    <row r="202" spans="1:5" ht="340.5" customHeight="1">
      <c r="A202" s="41">
        <f>'base inscription'!A202</f>
        <v>201</v>
      </c>
      <c r="B202" s="42" t="str">
        <f>'base inscription'!B202</f>
        <v>SAVIN</v>
      </c>
      <c r="C202" s="42" t="str">
        <f>'base inscription'!C202</f>
        <v>Chloé</v>
      </c>
      <c r="D202" s="42" t="str">
        <f>'base inscription'!D202</f>
        <v>MF</v>
      </c>
      <c r="E202" s="42" t="str">
        <f>'base inscription'!E202</f>
        <v>COURBET</v>
      </c>
    </row>
    <row r="203" spans="1:5" ht="340.5" customHeight="1">
      <c r="A203" s="41">
        <f>'base inscription'!A203</f>
        <v>202</v>
      </c>
      <c r="B203" s="42" t="str">
        <f>'base inscription'!B203</f>
        <v>KROMAH</v>
      </c>
      <c r="C203" s="42" t="str">
        <f>'base inscription'!C203</f>
        <v>Anzoumana</v>
      </c>
      <c r="D203" s="42" t="str">
        <f>'base inscription'!D203</f>
        <v>MG</v>
      </c>
      <c r="E203" s="42" t="str">
        <f>'base inscription'!E203</f>
        <v>COURBET</v>
      </c>
    </row>
    <row r="204" spans="1:5" ht="340.5" customHeight="1">
      <c r="A204" s="41">
        <f>'base inscription'!A204</f>
        <v>203</v>
      </c>
      <c r="B204" s="42" t="str">
        <f>'base inscription'!B204</f>
        <v>REMMANI</v>
      </c>
      <c r="C204" s="42" t="str">
        <f>'base inscription'!C204</f>
        <v>Mohamed</v>
      </c>
      <c r="D204" s="42" t="str">
        <f>'base inscription'!D204</f>
        <v>MG</v>
      </c>
      <c r="E204" s="42" t="str">
        <f>'base inscription'!E204</f>
        <v>COURBET</v>
      </c>
    </row>
    <row r="205" spans="1:5" ht="340.5" customHeight="1">
      <c r="A205" s="41">
        <f>'base inscription'!A205</f>
        <v>204</v>
      </c>
      <c r="B205" s="42" t="str">
        <f>'base inscription'!B205</f>
        <v>SAKILIBA</v>
      </c>
      <c r="C205" s="42" t="str">
        <f>'base inscription'!C205</f>
        <v>Djénéba</v>
      </c>
      <c r="D205" s="42" t="str">
        <f>'base inscription'!D205</f>
        <v>CF</v>
      </c>
      <c r="E205" s="42" t="str">
        <f>'base inscription'!E205</f>
        <v>COURBET</v>
      </c>
    </row>
    <row r="206" spans="1:5" ht="340.5" customHeight="1">
      <c r="A206" s="41">
        <f>'base inscription'!A206</f>
        <v>205</v>
      </c>
      <c r="B206" s="42" t="str">
        <f>'base inscription'!B206</f>
        <v>CISSE</v>
      </c>
      <c r="C206" s="42" t="str">
        <f>'base inscription'!C206</f>
        <v>Ghansa</v>
      </c>
      <c r="D206" s="42" t="str">
        <f>'base inscription'!D206</f>
        <v>MF</v>
      </c>
      <c r="E206" s="42" t="str">
        <f>'base inscription'!E206</f>
        <v>COURBET</v>
      </c>
    </row>
    <row r="207" spans="1:5" ht="340.5" customHeight="1">
      <c r="A207" s="41">
        <f>'base inscription'!A207</f>
        <v>206</v>
      </c>
      <c r="B207" s="42" t="str">
        <f>'base inscription'!B207</f>
        <v>ETILOPY</v>
      </c>
      <c r="C207" s="42" t="str">
        <f>'base inscription'!C207</f>
        <v>Maëly</v>
      </c>
      <c r="D207" s="42" t="str">
        <f>'base inscription'!D207</f>
        <v>BF1</v>
      </c>
      <c r="E207" s="42" t="str">
        <f>'base inscription'!E207</f>
        <v>COURBET</v>
      </c>
    </row>
    <row r="208" spans="1:5" ht="340.5" customHeight="1">
      <c r="A208" s="41">
        <f>'base inscription'!A208</f>
        <v>207</v>
      </c>
      <c r="B208" s="42" t="str">
        <f>'base inscription'!B208</f>
        <v>HADJ-CHAIB</v>
      </c>
      <c r="C208" s="42" t="str">
        <f>'base inscription'!C208</f>
        <v>Lydia</v>
      </c>
      <c r="D208" s="42" t="str">
        <f>'base inscription'!D208</f>
        <v>MF</v>
      </c>
      <c r="E208" s="42" t="str">
        <f>'base inscription'!E208</f>
        <v>COURBET</v>
      </c>
    </row>
    <row r="209" spans="1:5" ht="340.5" customHeight="1">
      <c r="A209" s="41">
        <f>'base inscription'!A209</f>
        <v>208</v>
      </c>
      <c r="B209" s="42" t="str">
        <f>'base inscription'!B209</f>
        <v>OUARAB</v>
      </c>
      <c r="C209" s="42" t="str">
        <f>'base inscription'!C209</f>
        <v>Abderahim</v>
      </c>
      <c r="D209" s="42" t="str">
        <f>'base inscription'!D209</f>
        <v>MG</v>
      </c>
      <c r="E209" s="42" t="str">
        <f>'base inscription'!E209</f>
        <v>COURBET</v>
      </c>
    </row>
    <row r="210" spans="1:5" ht="340.5" customHeight="1">
      <c r="A210" s="41">
        <f>'base inscription'!A210</f>
        <v>209</v>
      </c>
      <c r="B210" s="42" t="str">
        <f>'base inscription'!B210</f>
        <v>ABOUSALIh</v>
      </c>
      <c r="C210" s="42" t="str">
        <f>'base inscription'!C210</f>
        <v>Soukaïna</v>
      </c>
      <c r="D210" s="42" t="str">
        <f>'base inscription'!D210</f>
        <v>BF2</v>
      </c>
      <c r="E210" s="42" t="str">
        <f>'base inscription'!E210</f>
        <v>COURBET</v>
      </c>
    </row>
    <row r="211" spans="1:5" ht="340.5" customHeight="1">
      <c r="A211" s="41">
        <f>'base inscription'!A211</f>
        <v>210</v>
      </c>
      <c r="B211" s="42" t="str">
        <f>'base inscription'!B211</f>
        <v>DIALLO</v>
      </c>
      <c r="C211" s="42" t="str">
        <f>'base inscription'!C211</f>
        <v>Mati</v>
      </c>
      <c r="D211" s="42" t="str">
        <f>'base inscription'!D211</f>
        <v>BF1</v>
      </c>
      <c r="E211" s="42" t="str">
        <f>'base inscription'!E211</f>
        <v>COURBET</v>
      </c>
    </row>
    <row r="212" spans="1:5" ht="340.5" customHeight="1">
      <c r="A212" s="41">
        <f>'base inscription'!A212</f>
        <v>211</v>
      </c>
      <c r="B212" s="42" t="str">
        <f>'base inscription'!B212</f>
        <v>BRUNIAU</v>
      </c>
      <c r="C212" s="42" t="str">
        <f>'base inscription'!C212</f>
        <v>Cyprien</v>
      </c>
      <c r="D212" s="42" t="str">
        <f>'base inscription'!D212</f>
        <v>BG1</v>
      </c>
      <c r="E212" s="42" t="str">
        <f>'base inscription'!E212</f>
        <v>COURBET</v>
      </c>
    </row>
    <row r="213" spans="1:5" ht="340.5" customHeight="1">
      <c r="A213" s="41">
        <f>'base inscription'!A213</f>
        <v>212</v>
      </c>
      <c r="B213" s="42" t="str">
        <f>'base inscription'!B213</f>
        <v>KOUYATE</v>
      </c>
      <c r="C213" s="42" t="str">
        <f>'base inscription'!C213</f>
        <v>Kady</v>
      </c>
      <c r="D213" s="42" t="str">
        <f>'base inscription'!D213</f>
        <v>BF1</v>
      </c>
      <c r="E213" s="42" t="str">
        <f>'base inscription'!E213</f>
        <v>COURBET</v>
      </c>
    </row>
    <row r="214" spans="1:5" ht="340.5" customHeight="1">
      <c r="A214" s="41">
        <f>'base inscription'!A214</f>
        <v>213</v>
      </c>
      <c r="B214" s="42" t="str">
        <f>'base inscription'!B214</f>
        <v>SAANDI</v>
      </c>
      <c r="C214" s="42" t="str">
        <f>'base inscription'!C214</f>
        <v>Louna</v>
      </c>
      <c r="D214" s="42" t="str">
        <f>'base inscription'!D214</f>
        <v>BF1</v>
      </c>
      <c r="E214" s="42" t="str">
        <f>'base inscription'!E214</f>
        <v>COURBET</v>
      </c>
    </row>
    <row r="215" spans="1:5" ht="340.5" customHeight="1">
      <c r="A215" s="41">
        <f>'base inscription'!A215</f>
        <v>214</v>
      </c>
      <c r="B215" s="42" t="str">
        <f>'base inscription'!B215</f>
        <v>DAGOU</v>
      </c>
      <c r="C215" s="42" t="str">
        <f>'base inscription'!C215</f>
        <v>Okamané</v>
      </c>
      <c r="D215" s="42" t="str">
        <f>'base inscription'!D215</f>
        <v>BF1</v>
      </c>
      <c r="E215" s="42" t="str">
        <f>'base inscription'!E215</f>
        <v>COURBET</v>
      </c>
    </row>
    <row r="216" spans="1:5" ht="340.5" customHeight="1">
      <c r="A216" s="41">
        <f>'base inscription'!A216</f>
        <v>215</v>
      </c>
      <c r="B216" s="42" t="str">
        <f>'base inscription'!B216</f>
        <v>ANDRAL</v>
      </c>
      <c r="C216" s="42" t="str">
        <f>'base inscription'!C216</f>
        <v>Fanny</v>
      </c>
      <c r="D216" s="42" t="str">
        <f>'base inscription'!D216</f>
        <v>BF1</v>
      </c>
      <c r="E216" s="42" t="str">
        <f>'base inscription'!E216</f>
        <v>COURBET</v>
      </c>
    </row>
    <row r="217" spans="1:5" ht="340.5" customHeight="1">
      <c r="A217" s="41">
        <f>'base inscription'!A217</f>
        <v>216</v>
      </c>
      <c r="B217" s="42" t="str">
        <f>'base inscription'!B217</f>
        <v>KALYONCU</v>
      </c>
      <c r="C217" s="42" t="str">
        <f>'base inscription'!C217</f>
        <v>Mélissa</v>
      </c>
      <c r="D217" s="42" t="str">
        <f>'base inscription'!D217</f>
        <v>BF1</v>
      </c>
      <c r="E217" s="42" t="str">
        <f>'base inscription'!E217</f>
        <v>COURBET</v>
      </c>
    </row>
    <row r="218" spans="1:5" ht="340.5" customHeight="1">
      <c r="A218" s="41">
        <f>'base inscription'!A218</f>
        <v>217</v>
      </c>
      <c r="B218" s="42" t="str">
        <f>'base inscription'!B218</f>
        <v>DENYS</v>
      </c>
      <c r="C218" s="42" t="str">
        <f>'base inscription'!C218</f>
        <v>Sulyvane</v>
      </c>
      <c r="D218" s="42" t="str">
        <f>'base inscription'!D218</f>
        <v>BG1</v>
      </c>
      <c r="E218" s="42" t="str">
        <f>'base inscription'!E218</f>
        <v>COURBET</v>
      </c>
    </row>
    <row r="219" spans="1:5" ht="340.5" customHeight="1">
      <c r="A219" s="41">
        <f>'base inscription'!A219</f>
        <v>218</v>
      </c>
      <c r="B219" s="42" t="str">
        <f>'base inscription'!B219</f>
        <v>BEN MIMOUN</v>
      </c>
      <c r="C219" s="42" t="str">
        <f>'base inscription'!C219</f>
        <v>Inès</v>
      </c>
      <c r="D219" s="42" t="str">
        <f>'base inscription'!D219</f>
        <v>BF1</v>
      </c>
      <c r="E219" s="42" t="str">
        <f>'base inscription'!E219</f>
        <v>COURBET</v>
      </c>
    </row>
    <row r="220" spans="1:5" ht="340.5" customHeight="1">
      <c r="A220" s="41">
        <f>'base inscription'!A220</f>
        <v>219</v>
      </c>
      <c r="B220" s="42" t="str">
        <f>'base inscription'!B220</f>
        <v>GAKOU</v>
      </c>
      <c r="C220" s="42" t="str">
        <f>'base inscription'!C220</f>
        <v>Bintou</v>
      </c>
      <c r="D220" s="42" t="str">
        <f>'base inscription'!D220</f>
        <v>BF1</v>
      </c>
      <c r="E220" s="42" t="str">
        <f>'base inscription'!E220</f>
        <v>COURBET</v>
      </c>
    </row>
    <row r="221" spans="1:5" ht="340.5" customHeight="1">
      <c r="A221" s="41">
        <f>'base inscription'!A221</f>
        <v>220</v>
      </c>
      <c r="B221" s="42" t="str">
        <f>'base inscription'!B221</f>
        <v>COURATIN</v>
      </c>
      <c r="C221" s="42" t="str">
        <f>'base inscription'!C221</f>
        <v>Samantha</v>
      </c>
      <c r="D221" s="42" t="str">
        <f>'base inscription'!D221</f>
        <v>MF</v>
      </c>
      <c r="E221" s="42" t="str">
        <f>'base inscription'!E221</f>
        <v>COURBET</v>
      </c>
    </row>
    <row r="222" spans="1:5" ht="340.5" customHeight="1">
      <c r="A222" s="41">
        <f>'base inscription'!A222</f>
        <v>221</v>
      </c>
      <c r="B222" s="42" t="str">
        <f>'base inscription'!B222</f>
        <v>MAOUCHE</v>
      </c>
      <c r="C222" s="42" t="str">
        <f>'base inscription'!C222</f>
        <v>Manel</v>
      </c>
      <c r="D222" s="42" t="str">
        <f>'base inscription'!D222</f>
        <v>MF</v>
      </c>
      <c r="E222" s="42" t="str">
        <f>'base inscription'!E222</f>
        <v>COURBET</v>
      </c>
    </row>
    <row r="223" spans="1:5" ht="340.5" customHeight="1">
      <c r="A223" s="41">
        <f>'base inscription'!A223</f>
        <v>222</v>
      </c>
      <c r="B223" s="42" t="str">
        <f>'base inscription'!B223</f>
        <v>ELHABACHI</v>
      </c>
      <c r="C223" s="42" t="str">
        <f>'base inscription'!C223</f>
        <v>YOUSSEF</v>
      </c>
      <c r="D223" s="42" t="str">
        <f>'base inscription'!D223</f>
        <v>BG2</v>
      </c>
      <c r="E223" s="42" t="str">
        <f>'base inscription'!E223</f>
        <v>COURBET</v>
      </c>
    </row>
    <row r="224" spans="1:5" ht="340.5" customHeight="1">
      <c r="A224" s="41">
        <f>'base inscription'!A224</f>
        <v>223</v>
      </c>
      <c r="B224" s="42">
        <f>'base inscription'!B224</f>
        <v>0</v>
      </c>
      <c r="C224" s="42">
        <f>'base inscription'!C224</f>
        <v>0</v>
      </c>
      <c r="D224" s="42">
        <f>'base inscription'!D224</f>
        <v>0</v>
      </c>
      <c r="E224" s="42">
        <f>'base inscription'!E224</f>
        <v>0</v>
      </c>
    </row>
    <row r="225" spans="1:5" ht="340.5" customHeight="1">
      <c r="A225" s="41">
        <f>'base inscription'!A225</f>
        <v>224</v>
      </c>
      <c r="B225" s="42">
        <f>'base inscription'!B225</f>
        <v>0</v>
      </c>
      <c r="C225" s="42">
        <f>'base inscription'!C225</f>
        <v>0</v>
      </c>
      <c r="D225" s="42">
        <f>'base inscription'!D225</f>
        <v>0</v>
      </c>
      <c r="E225" s="42">
        <f>'base inscription'!E225</f>
        <v>0</v>
      </c>
    </row>
    <row r="226" spans="1:5" ht="340.5" customHeight="1">
      <c r="A226" s="41">
        <f>'base inscription'!A226</f>
        <v>225</v>
      </c>
      <c r="B226" s="42">
        <f>'base inscription'!B226</f>
        <v>0</v>
      </c>
      <c r="C226" s="42">
        <f>'base inscription'!C226</f>
        <v>0</v>
      </c>
      <c r="D226" s="42">
        <f>'base inscription'!D226</f>
        <v>0</v>
      </c>
      <c r="E226" s="42">
        <f>'base inscription'!E226</f>
        <v>0</v>
      </c>
    </row>
    <row r="227" spans="1:5" ht="340.5" customHeight="1">
      <c r="A227" s="41">
        <f>'base inscription'!A227</f>
        <v>226</v>
      </c>
      <c r="B227" s="42">
        <f>'base inscription'!B227</f>
        <v>0</v>
      </c>
      <c r="C227" s="42">
        <f>'base inscription'!C227</f>
        <v>0</v>
      </c>
      <c r="D227" s="42">
        <f>'base inscription'!D227</f>
        <v>0</v>
      </c>
      <c r="E227" s="42">
        <f>'base inscription'!E227</f>
        <v>0</v>
      </c>
    </row>
    <row r="228" spans="1:5" ht="340.5" customHeight="1">
      <c r="A228" s="41">
        <f>'base inscription'!A228</f>
        <v>227</v>
      </c>
      <c r="B228" s="42">
        <f>'base inscription'!B228</f>
        <v>0</v>
      </c>
      <c r="C228" s="42">
        <f>'base inscription'!C228</f>
        <v>0</v>
      </c>
      <c r="D228" s="42">
        <f>'base inscription'!D228</f>
        <v>0</v>
      </c>
      <c r="E228" s="42">
        <f>'base inscription'!E228</f>
        <v>0</v>
      </c>
    </row>
    <row r="229" spans="1:5" ht="340.5" customHeight="1">
      <c r="A229" s="41">
        <f>'base inscription'!A229</f>
        <v>228</v>
      </c>
      <c r="B229" s="42">
        <f>'base inscription'!B229</f>
        <v>0</v>
      </c>
      <c r="C229" s="42">
        <f>'base inscription'!C229</f>
        <v>0</v>
      </c>
      <c r="D229" s="42">
        <f>'base inscription'!D229</f>
        <v>0</v>
      </c>
      <c r="E229" s="42">
        <f>'base inscription'!E229</f>
        <v>0</v>
      </c>
    </row>
    <row r="230" spans="1:5" ht="340.5" customHeight="1">
      <c r="A230" s="41">
        <f>'base inscription'!A230</f>
        <v>229</v>
      </c>
      <c r="B230" s="42">
        <f>'base inscription'!B230</f>
        <v>0</v>
      </c>
      <c r="C230" s="42">
        <f>'base inscription'!C230</f>
        <v>0</v>
      </c>
      <c r="D230" s="42">
        <f>'base inscription'!D230</f>
        <v>0</v>
      </c>
      <c r="E230" s="42">
        <f>'base inscription'!E230</f>
        <v>0</v>
      </c>
    </row>
    <row r="231" spans="1:5" ht="340.5" customHeight="1">
      <c r="A231" s="41">
        <f>'base inscription'!A231</f>
        <v>230</v>
      </c>
      <c r="B231" s="42">
        <f>'base inscription'!B231</f>
        <v>0</v>
      </c>
      <c r="C231" s="42">
        <f>'base inscription'!C231</f>
        <v>0</v>
      </c>
      <c r="D231" s="42">
        <f>'base inscription'!D231</f>
        <v>0</v>
      </c>
      <c r="E231" s="42">
        <f>'base inscription'!E231</f>
        <v>0</v>
      </c>
    </row>
    <row r="232" spans="1:5" ht="340.5" customHeight="1">
      <c r="A232" s="41">
        <f>'base inscription'!A232</f>
        <v>231</v>
      </c>
      <c r="B232" s="42">
        <f>'base inscription'!B232</f>
        <v>0</v>
      </c>
      <c r="C232" s="42">
        <f>'base inscription'!C232</f>
        <v>0</v>
      </c>
      <c r="D232" s="42">
        <f>'base inscription'!D232</f>
        <v>0</v>
      </c>
      <c r="E232" s="42">
        <f>'base inscription'!E232</f>
        <v>0</v>
      </c>
    </row>
    <row r="233" spans="1:5" ht="340.5" customHeight="1">
      <c r="A233" s="41">
        <f>'base inscription'!A233</f>
        <v>232</v>
      </c>
      <c r="B233" s="42">
        <f>'base inscription'!B233</f>
        <v>0</v>
      </c>
      <c r="C233" s="42">
        <f>'base inscription'!C233</f>
        <v>0</v>
      </c>
      <c r="D233" s="42">
        <f>'base inscription'!D233</f>
        <v>0</v>
      </c>
      <c r="E233" s="42">
        <f>'base inscription'!E233</f>
        <v>0</v>
      </c>
    </row>
    <row r="234" spans="1:5" ht="340.5" customHeight="1">
      <c r="A234" s="41">
        <f>'base inscription'!A234</f>
        <v>233</v>
      </c>
      <c r="B234" s="42">
        <f>'base inscription'!B234</f>
        <v>0</v>
      </c>
      <c r="C234" s="42">
        <f>'base inscription'!C234</f>
        <v>0</v>
      </c>
      <c r="D234" s="42">
        <f>'base inscription'!D234</f>
        <v>0</v>
      </c>
      <c r="E234" s="42">
        <f>'base inscription'!E234</f>
        <v>0</v>
      </c>
    </row>
    <row r="235" spans="1:5" ht="340.5" customHeight="1">
      <c r="A235" s="41">
        <f>'base inscription'!A235</f>
        <v>234</v>
      </c>
      <c r="B235" s="42">
        <f>'base inscription'!B235</f>
        <v>0</v>
      </c>
      <c r="C235" s="42">
        <f>'base inscription'!C235</f>
        <v>0</v>
      </c>
      <c r="D235" s="42">
        <f>'base inscription'!D235</f>
        <v>0</v>
      </c>
      <c r="E235" s="42">
        <f>'base inscription'!E235</f>
        <v>0</v>
      </c>
    </row>
    <row r="236" spans="1:5" ht="340.5" customHeight="1">
      <c r="A236" s="41">
        <f>'base inscription'!A236</f>
        <v>235</v>
      </c>
      <c r="B236" s="42">
        <f>'base inscription'!B236</f>
        <v>0</v>
      </c>
      <c r="C236" s="42">
        <f>'base inscription'!C236</f>
        <v>0</v>
      </c>
      <c r="D236" s="42">
        <f>'base inscription'!D236</f>
        <v>0</v>
      </c>
      <c r="E236" s="42">
        <f>'base inscription'!E236</f>
        <v>0</v>
      </c>
    </row>
    <row r="237" spans="1:5" ht="340.5" customHeight="1">
      <c r="A237" s="41">
        <f>'base inscription'!A237</f>
        <v>236</v>
      </c>
      <c r="B237" s="42">
        <f>'base inscription'!B237</f>
        <v>0</v>
      </c>
      <c r="C237" s="42">
        <f>'base inscription'!C237</f>
        <v>0</v>
      </c>
      <c r="D237" s="42">
        <f>'base inscription'!D237</f>
        <v>0</v>
      </c>
      <c r="E237" s="42">
        <f>'base inscription'!E237</f>
        <v>0</v>
      </c>
    </row>
    <row r="238" spans="1:5" ht="340.5" customHeight="1">
      <c r="A238" s="41">
        <f>'base inscription'!A238</f>
        <v>237</v>
      </c>
      <c r="B238" s="42">
        <f>'base inscription'!B238</f>
        <v>0</v>
      </c>
      <c r="C238" s="42">
        <f>'base inscription'!C238</f>
        <v>0</v>
      </c>
      <c r="D238" s="42">
        <f>'base inscription'!D238</f>
        <v>0</v>
      </c>
      <c r="E238" s="42">
        <f>'base inscription'!E238</f>
        <v>0</v>
      </c>
    </row>
    <row r="239" spans="1:5" ht="340.5" customHeight="1">
      <c r="A239" s="41">
        <f>'base inscription'!A239</f>
        <v>238</v>
      </c>
      <c r="B239" s="42">
        <f>'base inscription'!B239</f>
        <v>0</v>
      </c>
      <c r="C239" s="42">
        <f>'base inscription'!C239</f>
        <v>0</v>
      </c>
      <c r="D239" s="42">
        <f>'base inscription'!D239</f>
        <v>0</v>
      </c>
      <c r="E239" s="42">
        <f>'base inscription'!E239</f>
        <v>0</v>
      </c>
    </row>
    <row r="240" spans="1:5" ht="340.5" customHeight="1">
      <c r="A240" s="41">
        <f>'base inscription'!A240</f>
        <v>239</v>
      </c>
      <c r="B240" s="42">
        <f>'base inscription'!B240</f>
        <v>0</v>
      </c>
      <c r="C240" s="42">
        <f>'base inscription'!C240</f>
        <v>0</v>
      </c>
      <c r="D240" s="42">
        <f>'base inscription'!D240</f>
        <v>0</v>
      </c>
      <c r="E240" s="42">
        <f>'base inscription'!E240</f>
        <v>0</v>
      </c>
    </row>
    <row r="241" spans="1:5" ht="340.5" customHeight="1">
      <c r="A241" s="41">
        <f>'base inscription'!A241</f>
        <v>240</v>
      </c>
      <c r="B241" s="42">
        <f>'base inscription'!B241</f>
        <v>0</v>
      </c>
      <c r="C241" s="42">
        <f>'base inscription'!C241</f>
        <v>0</v>
      </c>
      <c r="D241" s="42">
        <f>'base inscription'!D241</f>
        <v>0</v>
      </c>
      <c r="E241" s="42">
        <f>'base inscription'!E241</f>
        <v>0</v>
      </c>
    </row>
    <row r="242" spans="1:5" ht="340.5" customHeight="1">
      <c r="A242" s="41">
        <f>'base inscription'!A242</f>
        <v>241</v>
      </c>
      <c r="B242" s="42">
        <f>'base inscription'!B242</f>
        <v>0</v>
      </c>
      <c r="C242" s="42">
        <f>'base inscription'!C242</f>
        <v>0</v>
      </c>
      <c r="D242" s="42">
        <f>'base inscription'!D242</f>
        <v>0</v>
      </c>
      <c r="E242" s="42">
        <f>'base inscription'!E242</f>
        <v>0</v>
      </c>
    </row>
    <row r="243" spans="1:5" ht="340.5" customHeight="1">
      <c r="A243" s="41">
        <f>'base inscription'!A243</f>
        <v>242</v>
      </c>
      <c r="B243" s="42">
        <f>'base inscription'!B243</f>
        <v>0</v>
      </c>
      <c r="C243" s="42">
        <f>'base inscription'!C243</f>
        <v>0</v>
      </c>
      <c r="D243" s="42">
        <f>'base inscription'!D243</f>
        <v>0</v>
      </c>
      <c r="E243" s="42">
        <f>'base inscription'!E243</f>
        <v>0</v>
      </c>
    </row>
    <row r="244" spans="1:5" ht="340.5" customHeight="1">
      <c r="A244" s="41">
        <f>'base inscription'!A244</f>
        <v>243</v>
      </c>
      <c r="B244" s="42">
        <f>'base inscription'!B244</f>
        <v>0</v>
      </c>
      <c r="C244" s="42">
        <f>'base inscription'!C244</f>
        <v>0</v>
      </c>
      <c r="D244" s="42">
        <f>'base inscription'!D244</f>
        <v>0</v>
      </c>
      <c r="E244" s="42">
        <f>'base inscription'!E244</f>
        <v>0</v>
      </c>
    </row>
    <row r="245" spans="1:5" ht="340.5" customHeight="1">
      <c r="A245" s="41">
        <f>'base inscription'!A245</f>
        <v>244</v>
      </c>
      <c r="B245" s="42">
        <f>'base inscription'!B245</f>
        <v>0</v>
      </c>
      <c r="C245" s="42">
        <f>'base inscription'!C245</f>
        <v>0</v>
      </c>
      <c r="D245" s="42">
        <f>'base inscription'!D245</f>
        <v>0</v>
      </c>
      <c r="E245" s="42">
        <f>'base inscription'!E245</f>
        <v>0</v>
      </c>
    </row>
    <row r="246" spans="1:5" ht="340.5" customHeight="1">
      <c r="A246" s="41">
        <f>'base inscription'!A246</f>
        <v>245</v>
      </c>
      <c r="B246" s="42">
        <f>'base inscription'!B246</f>
        <v>0</v>
      </c>
      <c r="C246" s="42">
        <f>'base inscription'!C246</f>
        <v>0</v>
      </c>
      <c r="D246" s="42">
        <f>'base inscription'!D246</f>
        <v>0</v>
      </c>
      <c r="E246" s="42">
        <f>'base inscription'!E246</f>
        <v>0</v>
      </c>
    </row>
    <row r="247" spans="1:5" ht="340.5" customHeight="1">
      <c r="A247" s="41">
        <f>'base inscription'!A247</f>
        <v>246</v>
      </c>
      <c r="B247" s="42">
        <f>'base inscription'!B247</f>
        <v>0</v>
      </c>
      <c r="C247" s="42">
        <f>'base inscription'!C247</f>
        <v>0</v>
      </c>
      <c r="D247" s="42">
        <f>'base inscription'!D247</f>
        <v>0</v>
      </c>
      <c r="E247" s="42">
        <f>'base inscription'!E247</f>
        <v>0</v>
      </c>
    </row>
    <row r="248" spans="1:5" ht="340.5" customHeight="1">
      <c r="A248" s="41">
        <f>'base inscription'!A248</f>
        <v>247</v>
      </c>
      <c r="B248" s="42">
        <f>'base inscription'!B248</f>
        <v>0</v>
      </c>
      <c r="C248" s="42">
        <f>'base inscription'!C248</f>
        <v>0</v>
      </c>
      <c r="D248" s="42">
        <f>'base inscription'!D248</f>
        <v>0</v>
      </c>
      <c r="E248" s="42">
        <f>'base inscription'!E248</f>
        <v>0</v>
      </c>
    </row>
    <row r="249" spans="1:5" ht="340.5" customHeight="1">
      <c r="A249" s="41">
        <f>'base inscription'!A249</f>
        <v>248</v>
      </c>
      <c r="B249" s="42">
        <f>'base inscription'!B249</f>
        <v>0</v>
      </c>
      <c r="C249" s="42">
        <f>'base inscription'!C249</f>
        <v>0</v>
      </c>
      <c r="D249" s="42">
        <f>'base inscription'!D249</f>
        <v>0</v>
      </c>
      <c r="E249" s="42">
        <f>'base inscription'!E249</f>
        <v>0</v>
      </c>
    </row>
    <row r="250" spans="1:5" ht="340.5" customHeight="1">
      <c r="A250" s="41">
        <f>'base inscription'!A250</f>
        <v>249</v>
      </c>
      <c r="B250" s="42">
        <f>'base inscription'!B250</f>
        <v>0</v>
      </c>
      <c r="C250" s="42">
        <f>'base inscription'!C250</f>
        <v>0</v>
      </c>
      <c r="D250" s="42">
        <f>'base inscription'!D250</f>
        <v>0</v>
      </c>
      <c r="E250" s="42">
        <f>'base inscription'!E250</f>
        <v>0</v>
      </c>
    </row>
    <row r="251" spans="1:5" ht="340.5" customHeight="1">
      <c r="A251" s="41">
        <f>'base inscription'!A251</f>
        <v>250</v>
      </c>
      <c r="B251" s="42">
        <f>'base inscription'!B251</f>
        <v>0</v>
      </c>
      <c r="C251" s="42">
        <f>'base inscription'!C251</f>
        <v>0</v>
      </c>
      <c r="D251" s="42">
        <f>'base inscription'!D251</f>
        <v>0</v>
      </c>
      <c r="E251" s="42">
        <f>'base inscription'!E251</f>
        <v>0</v>
      </c>
    </row>
    <row r="252" spans="1:5" ht="340.5" customHeight="1">
      <c r="A252" s="41">
        <f>'base inscription'!A252</f>
        <v>251</v>
      </c>
      <c r="B252" s="42">
        <f>'base inscription'!B252</f>
        <v>0</v>
      </c>
      <c r="C252" s="42">
        <f>'base inscription'!C252</f>
        <v>0</v>
      </c>
      <c r="D252" s="42">
        <f>'base inscription'!D252</f>
        <v>0</v>
      </c>
      <c r="E252" s="42">
        <f>'base inscription'!E252</f>
        <v>0</v>
      </c>
    </row>
    <row r="253" spans="1:5" ht="340.5" customHeight="1">
      <c r="A253" s="41">
        <f>'base inscription'!A253</f>
        <v>252</v>
      </c>
      <c r="B253" s="42">
        <f>'base inscription'!B253</f>
        <v>0</v>
      </c>
      <c r="C253" s="42">
        <f>'base inscription'!C253</f>
        <v>0</v>
      </c>
      <c r="D253" s="42">
        <f>'base inscription'!D253</f>
        <v>0</v>
      </c>
      <c r="E253" s="42">
        <f>'base inscription'!E253</f>
        <v>0</v>
      </c>
    </row>
    <row r="254" spans="1:5" ht="340.5" customHeight="1">
      <c r="A254" s="41">
        <f>'base inscription'!A254</f>
        <v>253</v>
      </c>
      <c r="B254" s="42">
        <f>'base inscription'!B254</f>
        <v>0</v>
      </c>
      <c r="C254" s="42">
        <f>'base inscription'!C254</f>
        <v>0</v>
      </c>
      <c r="D254" s="42">
        <f>'base inscription'!D254</f>
        <v>0</v>
      </c>
      <c r="E254" s="42">
        <f>'base inscription'!E254</f>
        <v>0</v>
      </c>
    </row>
    <row r="255" spans="1:5" ht="340.5" customHeight="1">
      <c r="A255" s="41">
        <f>'base inscription'!A255</f>
        <v>254</v>
      </c>
      <c r="B255" s="42">
        <f>'base inscription'!B255</f>
        <v>0</v>
      </c>
      <c r="C255" s="42">
        <f>'base inscription'!C255</f>
        <v>0</v>
      </c>
      <c r="D255" s="42">
        <f>'base inscription'!D255</f>
        <v>0</v>
      </c>
      <c r="E255" s="42">
        <f>'base inscription'!E255</f>
        <v>0</v>
      </c>
    </row>
    <row r="256" spans="1:5" ht="340.5" customHeight="1">
      <c r="A256" s="41">
        <f>'base inscription'!A256</f>
        <v>255</v>
      </c>
      <c r="B256" s="42">
        <f>'base inscription'!B256</f>
        <v>0</v>
      </c>
      <c r="C256" s="42">
        <f>'base inscription'!C256</f>
        <v>0</v>
      </c>
      <c r="D256" s="42">
        <f>'base inscription'!D256</f>
        <v>0</v>
      </c>
      <c r="E256" s="42">
        <f>'base inscription'!E256</f>
        <v>0</v>
      </c>
    </row>
    <row r="257" spans="1:5" ht="340.5" customHeight="1">
      <c r="A257" s="41">
        <f>'base inscription'!A257</f>
        <v>256</v>
      </c>
      <c r="B257" s="42">
        <f>'base inscription'!B257</f>
        <v>0</v>
      </c>
      <c r="C257" s="42">
        <f>'base inscription'!C257</f>
        <v>0</v>
      </c>
      <c r="D257" s="42">
        <f>'base inscription'!D257</f>
        <v>0</v>
      </c>
      <c r="E257" s="42">
        <f>'base inscription'!E257</f>
        <v>0</v>
      </c>
    </row>
    <row r="258" spans="1:5" ht="340.5" customHeight="1">
      <c r="A258" s="41">
        <f>'base inscription'!A258</f>
        <v>257</v>
      </c>
      <c r="B258" s="42">
        <f>'base inscription'!B258</f>
        <v>0</v>
      </c>
      <c r="C258" s="42">
        <f>'base inscription'!C258</f>
        <v>0</v>
      </c>
      <c r="D258" s="42">
        <f>'base inscription'!D258</f>
        <v>0</v>
      </c>
      <c r="E258" s="42">
        <f>'base inscription'!E258</f>
        <v>0</v>
      </c>
    </row>
    <row r="259" spans="1:5" ht="340.5" customHeight="1">
      <c r="A259" s="41">
        <f>'base inscription'!A259</f>
        <v>258</v>
      </c>
      <c r="B259" s="42">
        <f>'base inscription'!B259</f>
        <v>0</v>
      </c>
      <c r="C259" s="42">
        <f>'base inscription'!C259</f>
        <v>0</v>
      </c>
      <c r="D259" s="42">
        <f>'base inscription'!D259</f>
        <v>0</v>
      </c>
      <c r="E259" s="42">
        <f>'base inscription'!E259</f>
        <v>0</v>
      </c>
    </row>
    <row r="260" spans="1:5" ht="340.5" customHeight="1">
      <c r="A260" s="41">
        <f>'base inscription'!A260</f>
        <v>259</v>
      </c>
      <c r="B260" s="42">
        <f>'base inscription'!B260</f>
        <v>0</v>
      </c>
      <c r="C260" s="42">
        <f>'base inscription'!C260</f>
        <v>0</v>
      </c>
      <c r="D260" s="42">
        <f>'base inscription'!D260</f>
        <v>0</v>
      </c>
      <c r="E260" s="42">
        <f>'base inscription'!E260</f>
        <v>0</v>
      </c>
    </row>
    <row r="261" spans="1:5" ht="340.5" customHeight="1">
      <c r="A261" s="41">
        <f>'base inscription'!A261</f>
        <v>260</v>
      </c>
      <c r="B261" s="42">
        <f>'base inscription'!B261</f>
        <v>0</v>
      </c>
      <c r="C261" s="42">
        <f>'base inscription'!C261</f>
        <v>0</v>
      </c>
      <c r="D261" s="42">
        <f>'base inscription'!D261</f>
        <v>0</v>
      </c>
      <c r="E261" s="42">
        <f>'base inscription'!E261</f>
        <v>0</v>
      </c>
    </row>
    <row r="262" spans="1:5" ht="340.5" customHeight="1">
      <c r="A262" s="41">
        <f>'base inscription'!A262</f>
        <v>261</v>
      </c>
      <c r="B262" s="42">
        <f>'base inscription'!B262</f>
        <v>0</v>
      </c>
      <c r="C262" s="42">
        <f>'base inscription'!C262</f>
        <v>0</v>
      </c>
      <c r="D262" s="42">
        <f>'base inscription'!D262</f>
        <v>0</v>
      </c>
      <c r="E262" s="42">
        <f>'base inscription'!E262</f>
        <v>0</v>
      </c>
    </row>
    <row r="263" spans="1:5" ht="340.5" customHeight="1">
      <c r="A263" s="41">
        <f>'base inscription'!A263</f>
        <v>262</v>
      </c>
      <c r="B263" s="42">
        <f>'base inscription'!B263</f>
        <v>0</v>
      </c>
      <c r="C263" s="42">
        <f>'base inscription'!C263</f>
        <v>0</v>
      </c>
      <c r="D263" s="42">
        <f>'base inscription'!D263</f>
        <v>0</v>
      </c>
      <c r="E263" s="42">
        <f>'base inscription'!E263</f>
        <v>0</v>
      </c>
    </row>
    <row r="264" spans="1:5" ht="340.5" customHeight="1">
      <c r="A264" s="41">
        <f>'base inscription'!A264</f>
        <v>263</v>
      </c>
      <c r="B264" s="42">
        <f>'base inscription'!B264</f>
        <v>0</v>
      </c>
      <c r="C264" s="42">
        <f>'base inscription'!C264</f>
        <v>0</v>
      </c>
      <c r="D264" s="42">
        <f>'base inscription'!D264</f>
        <v>0</v>
      </c>
      <c r="E264" s="42">
        <f>'base inscription'!E264</f>
        <v>0</v>
      </c>
    </row>
    <row r="265" spans="1:5" ht="340.5" customHeight="1">
      <c r="A265" s="41">
        <f>'base inscription'!A265</f>
        <v>264</v>
      </c>
      <c r="B265" s="42">
        <f>'base inscription'!B265</f>
        <v>0</v>
      </c>
      <c r="C265" s="42">
        <f>'base inscription'!C265</f>
        <v>0</v>
      </c>
      <c r="D265" s="42">
        <f>'base inscription'!D265</f>
        <v>0</v>
      </c>
      <c r="E265" s="42">
        <f>'base inscription'!E265</f>
        <v>0</v>
      </c>
    </row>
    <row r="266" spans="1:5" ht="340.5" customHeight="1">
      <c r="A266" s="41">
        <f>'base inscription'!A266</f>
        <v>265</v>
      </c>
      <c r="B266" s="42">
        <f>'base inscription'!B266</f>
        <v>0</v>
      </c>
      <c r="C266" s="42">
        <f>'base inscription'!C266</f>
        <v>0</v>
      </c>
      <c r="D266" s="42">
        <f>'base inscription'!D266</f>
        <v>0</v>
      </c>
      <c r="E266" s="42">
        <f>'base inscription'!E266</f>
        <v>0</v>
      </c>
    </row>
    <row r="267" spans="1:5" ht="340.5" customHeight="1">
      <c r="A267" s="41">
        <f>'base inscription'!A267</f>
        <v>266</v>
      </c>
      <c r="B267" s="42">
        <f>'base inscription'!B267</f>
        <v>0</v>
      </c>
      <c r="C267" s="42">
        <f>'base inscription'!C267</f>
        <v>0</v>
      </c>
      <c r="D267" s="42">
        <f>'base inscription'!D267</f>
        <v>0</v>
      </c>
      <c r="E267" s="42">
        <f>'base inscription'!E267</f>
        <v>0</v>
      </c>
    </row>
    <row r="268" spans="1:5" ht="340.5" customHeight="1">
      <c r="A268" s="41">
        <f>'base inscription'!A268</f>
        <v>267</v>
      </c>
      <c r="B268" s="42">
        <f>'base inscription'!B268</f>
        <v>0</v>
      </c>
      <c r="C268" s="42">
        <f>'base inscription'!C268</f>
        <v>0</v>
      </c>
      <c r="D268" s="42">
        <f>'base inscription'!D268</f>
        <v>0</v>
      </c>
      <c r="E268" s="42">
        <f>'base inscription'!E268</f>
        <v>0</v>
      </c>
    </row>
    <row r="269" spans="1:5" ht="340.5" customHeight="1">
      <c r="A269" s="41">
        <f>'base inscription'!A269</f>
        <v>268</v>
      </c>
      <c r="B269" s="42">
        <f>'base inscription'!B269</f>
        <v>0</v>
      </c>
      <c r="C269" s="42">
        <f>'base inscription'!C269</f>
        <v>0</v>
      </c>
      <c r="D269" s="42">
        <f>'base inscription'!D269</f>
        <v>0</v>
      </c>
      <c r="E269" s="42">
        <f>'base inscription'!E269</f>
        <v>0</v>
      </c>
    </row>
    <row r="270" spans="1:5" ht="340.5" customHeight="1">
      <c r="A270" s="41">
        <f>'base inscription'!A270</f>
        <v>269</v>
      </c>
      <c r="B270" s="42">
        <f>'base inscription'!B270</f>
        <v>0</v>
      </c>
      <c r="C270" s="42">
        <f>'base inscription'!C270</f>
        <v>0</v>
      </c>
      <c r="D270" s="42">
        <f>'base inscription'!D270</f>
        <v>0</v>
      </c>
      <c r="E270" s="42">
        <f>'base inscription'!E270</f>
        <v>0</v>
      </c>
    </row>
    <row r="271" spans="1:5" ht="340.5" customHeight="1">
      <c r="A271" s="41">
        <f>'base inscription'!A271</f>
        <v>270</v>
      </c>
      <c r="B271" s="42">
        <f>'base inscription'!B271</f>
        <v>0</v>
      </c>
      <c r="C271" s="42">
        <f>'base inscription'!C271</f>
        <v>0</v>
      </c>
      <c r="D271" s="42">
        <f>'base inscription'!D271</f>
        <v>0</v>
      </c>
      <c r="E271" s="42">
        <f>'base inscription'!E271</f>
        <v>0</v>
      </c>
    </row>
    <row r="272" spans="1:5" ht="340.5" customHeight="1">
      <c r="A272" s="41">
        <f>'base inscription'!A272</f>
        <v>271</v>
      </c>
      <c r="B272" s="42">
        <f>'base inscription'!B272</f>
        <v>0</v>
      </c>
      <c r="C272" s="42">
        <f>'base inscription'!C272</f>
        <v>0</v>
      </c>
      <c r="D272" s="42">
        <f>'base inscription'!D272</f>
        <v>0</v>
      </c>
      <c r="E272" s="42">
        <f>'base inscription'!E272</f>
        <v>0</v>
      </c>
    </row>
    <row r="273" spans="1:5" ht="340.5" customHeight="1">
      <c r="A273" s="41">
        <f>'base inscription'!A273</f>
        <v>272</v>
      </c>
      <c r="B273" s="42">
        <f>'base inscription'!B273</f>
        <v>0</v>
      </c>
      <c r="C273" s="42">
        <f>'base inscription'!C273</f>
        <v>0</v>
      </c>
      <c r="D273" s="42">
        <f>'base inscription'!D273</f>
        <v>0</v>
      </c>
      <c r="E273" s="42">
        <f>'base inscription'!E273</f>
        <v>0</v>
      </c>
    </row>
    <row r="274" spans="1:5" ht="340.5" customHeight="1">
      <c r="A274" s="41">
        <f>'base inscription'!A274</f>
        <v>273</v>
      </c>
      <c r="B274" s="42">
        <f>'base inscription'!B274</f>
        <v>0</v>
      </c>
      <c r="C274" s="42">
        <f>'base inscription'!C274</f>
        <v>0</v>
      </c>
      <c r="D274" s="42">
        <f>'base inscription'!D274</f>
        <v>0</v>
      </c>
      <c r="E274" s="42">
        <f>'base inscription'!E274</f>
        <v>0</v>
      </c>
    </row>
    <row r="275" spans="1:5" ht="340.5" customHeight="1">
      <c r="A275" s="41">
        <f>'base inscription'!A275</f>
        <v>274</v>
      </c>
      <c r="B275" s="42">
        <f>'base inscription'!B275</f>
        <v>0</v>
      </c>
      <c r="C275" s="42">
        <f>'base inscription'!C275</f>
        <v>0</v>
      </c>
      <c r="D275" s="42">
        <f>'base inscription'!D275</f>
        <v>0</v>
      </c>
      <c r="E275" s="42">
        <f>'base inscription'!E275</f>
        <v>0</v>
      </c>
    </row>
    <row r="276" spans="1:5" ht="340.5" customHeight="1">
      <c r="A276" s="41">
        <f>'base inscription'!A276</f>
        <v>275</v>
      </c>
      <c r="B276" s="42">
        <f>'base inscription'!B276</f>
        <v>0</v>
      </c>
      <c r="C276" s="42">
        <f>'base inscription'!C276</f>
        <v>0</v>
      </c>
      <c r="D276" s="42">
        <f>'base inscription'!D276</f>
        <v>0</v>
      </c>
      <c r="E276" s="42">
        <f>'base inscription'!E276</f>
        <v>0</v>
      </c>
    </row>
    <row r="277" spans="1:5" ht="340.5" customHeight="1">
      <c r="A277" s="41">
        <f>'base inscription'!A277</f>
        <v>276</v>
      </c>
      <c r="B277" s="42">
        <f>'base inscription'!B277</f>
        <v>0</v>
      </c>
      <c r="C277" s="42">
        <f>'base inscription'!C277</f>
        <v>0</v>
      </c>
      <c r="D277" s="42">
        <f>'base inscription'!D277</f>
        <v>0</v>
      </c>
      <c r="E277" s="42">
        <f>'base inscription'!E277</f>
        <v>0</v>
      </c>
    </row>
    <row r="278" spans="1:5" ht="340.5" customHeight="1">
      <c r="A278" s="41">
        <f>'base inscription'!A278</f>
        <v>277</v>
      </c>
      <c r="B278" s="42">
        <f>'base inscription'!B278</f>
        <v>0</v>
      </c>
      <c r="C278" s="42">
        <f>'base inscription'!C278</f>
        <v>0</v>
      </c>
      <c r="D278" s="42">
        <f>'base inscription'!D278</f>
        <v>0</v>
      </c>
      <c r="E278" s="42">
        <f>'base inscription'!E278</f>
        <v>0</v>
      </c>
    </row>
    <row r="279" spans="1:5" ht="340.5" customHeight="1">
      <c r="A279" s="41">
        <f>'base inscription'!A279</f>
        <v>278</v>
      </c>
      <c r="B279" s="42">
        <f>'base inscription'!B279</f>
        <v>0</v>
      </c>
      <c r="C279" s="42">
        <f>'base inscription'!C279</f>
        <v>0</v>
      </c>
      <c r="D279" s="42">
        <f>'base inscription'!D279</f>
        <v>0</v>
      </c>
      <c r="E279" s="42">
        <f>'base inscription'!E279</f>
        <v>0</v>
      </c>
    </row>
    <row r="280" spans="1:5" ht="340.5" customHeight="1">
      <c r="A280" s="41">
        <f>'base inscription'!A280</f>
        <v>279</v>
      </c>
      <c r="B280" s="42">
        <f>'base inscription'!B280</f>
        <v>0</v>
      </c>
      <c r="C280" s="42">
        <f>'base inscription'!C280</f>
        <v>0</v>
      </c>
      <c r="D280" s="42">
        <f>'base inscription'!D280</f>
        <v>0</v>
      </c>
      <c r="E280" s="42">
        <f>'base inscription'!E280</f>
        <v>0</v>
      </c>
    </row>
    <row r="281" spans="1:5" ht="340.5" customHeight="1">
      <c r="A281" s="41">
        <f>'base inscription'!A281</f>
        <v>280</v>
      </c>
      <c r="B281" s="42">
        <f>'base inscription'!B281</f>
        <v>0</v>
      </c>
      <c r="C281" s="42">
        <f>'base inscription'!C281</f>
        <v>0</v>
      </c>
      <c r="D281" s="42">
        <f>'base inscription'!D281</f>
        <v>0</v>
      </c>
      <c r="E281" s="42">
        <f>'base inscription'!E281</f>
        <v>0</v>
      </c>
    </row>
    <row r="282" spans="1:5" ht="340.5" customHeight="1">
      <c r="A282" s="41">
        <f>'base inscription'!A282</f>
        <v>281</v>
      </c>
      <c r="B282" s="42">
        <f>'base inscription'!B282</f>
        <v>0</v>
      </c>
      <c r="C282" s="42">
        <f>'base inscription'!C282</f>
        <v>0</v>
      </c>
      <c r="D282" s="42">
        <f>'base inscription'!D282</f>
        <v>0</v>
      </c>
      <c r="E282" s="42">
        <f>'base inscription'!E282</f>
        <v>0</v>
      </c>
    </row>
    <row r="283" spans="1:5" ht="340.5" customHeight="1">
      <c r="A283" s="41">
        <f>'base inscription'!A283</f>
        <v>282</v>
      </c>
      <c r="B283" s="42">
        <f>'base inscription'!B283</f>
        <v>0</v>
      </c>
      <c r="C283" s="42">
        <f>'base inscription'!C283</f>
        <v>0</v>
      </c>
      <c r="D283" s="42">
        <f>'base inscription'!D283</f>
        <v>0</v>
      </c>
      <c r="E283" s="42">
        <f>'base inscription'!E283</f>
        <v>0</v>
      </c>
    </row>
    <row r="284" spans="1:5" ht="340.5" customHeight="1">
      <c r="A284" s="41">
        <f>'base inscription'!A284</f>
        <v>283</v>
      </c>
      <c r="B284" s="42">
        <f>'base inscription'!B284</f>
        <v>0</v>
      </c>
      <c r="C284" s="42">
        <f>'base inscription'!C284</f>
        <v>0</v>
      </c>
      <c r="D284" s="42">
        <f>'base inscription'!D284</f>
        <v>0</v>
      </c>
      <c r="E284" s="42">
        <f>'base inscription'!E284</f>
        <v>0</v>
      </c>
    </row>
    <row r="285" spans="1:5" ht="340.5" customHeight="1">
      <c r="A285" s="41">
        <f>'base inscription'!A285</f>
        <v>284</v>
      </c>
      <c r="B285" s="42">
        <f>'base inscription'!B285</f>
        <v>0</v>
      </c>
      <c r="C285" s="42">
        <f>'base inscription'!C285</f>
        <v>0</v>
      </c>
      <c r="D285" s="42">
        <f>'base inscription'!D285</f>
        <v>0</v>
      </c>
      <c r="E285" s="42">
        <f>'base inscription'!E285</f>
        <v>0</v>
      </c>
    </row>
    <row r="286" spans="1:5" ht="340.5" customHeight="1">
      <c r="A286" s="41">
        <f>'base inscription'!A286</f>
        <v>285</v>
      </c>
      <c r="B286" s="42">
        <f>'base inscription'!B286</f>
        <v>0</v>
      </c>
      <c r="C286" s="42">
        <f>'base inscription'!C286</f>
        <v>0</v>
      </c>
      <c r="D286" s="42">
        <f>'base inscription'!D286</f>
        <v>0</v>
      </c>
      <c r="E286" s="42">
        <f>'base inscription'!E286</f>
        <v>0</v>
      </c>
    </row>
    <row r="287" spans="1:5" ht="340.5" customHeight="1">
      <c r="A287" s="41">
        <f>'base inscription'!A287</f>
        <v>286</v>
      </c>
      <c r="B287" s="42">
        <f>'base inscription'!B287</f>
        <v>0</v>
      </c>
      <c r="C287" s="42">
        <f>'base inscription'!C287</f>
        <v>0</v>
      </c>
      <c r="D287" s="42">
        <f>'base inscription'!D287</f>
        <v>0</v>
      </c>
      <c r="E287" s="42">
        <f>'base inscription'!E287</f>
        <v>0</v>
      </c>
    </row>
    <row r="288" spans="1:5" ht="340.5" customHeight="1">
      <c r="A288" s="41">
        <f>'base inscription'!A288</f>
        <v>287</v>
      </c>
      <c r="B288" s="42">
        <f>'base inscription'!B288</f>
        <v>0</v>
      </c>
      <c r="C288" s="42">
        <f>'base inscription'!C288</f>
        <v>0</v>
      </c>
      <c r="D288" s="42">
        <f>'base inscription'!D288</f>
        <v>0</v>
      </c>
      <c r="E288" s="42">
        <f>'base inscription'!E288</f>
        <v>0</v>
      </c>
    </row>
    <row r="289" spans="1:5" ht="340.5" customHeight="1">
      <c r="A289" s="41">
        <f>'base inscription'!A289</f>
        <v>288</v>
      </c>
      <c r="B289" s="42">
        <f>'base inscription'!B289</f>
        <v>0</v>
      </c>
      <c r="C289" s="42">
        <f>'base inscription'!C289</f>
        <v>0</v>
      </c>
      <c r="D289" s="42">
        <f>'base inscription'!D289</f>
        <v>0</v>
      </c>
      <c r="E289" s="42">
        <f>'base inscription'!E289</f>
        <v>0</v>
      </c>
    </row>
    <row r="290" spans="1:5" ht="340.5" customHeight="1">
      <c r="A290" s="41">
        <f>'base inscription'!A290</f>
        <v>289</v>
      </c>
      <c r="B290" s="42">
        <f>'base inscription'!B290</f>
        <v>0</v>
      </c>
      <c r="C290" s="42">
        <f>'base inscription'!C290</f>
        <v>0</v>
      </c>
      <c r="D290" s="42">
        <f>'base inscription'!D290</f>
        <v>0</v>
      </c>
      <c r="E290" s="42">
        <f>'base inscription'!E290</f>
        <v>0</v>
      </c>
    </row>
    <row r="291" spans="1:5" ht="340.5" customHeight="1">
      <c r="A291" s="41">
        <f>'base inscription'!A291</f>
        <v>290</v>
      </c>
      <c r="B291" s="42">
        <f>'base inscription'!B291</f>
        <v>0</v>
      </c>
      <c r="C291" s="42">
        <f>'base inscription'!C291</f>
        <v>0</v>
      </c>
      <c r="D291" s="42">
        <f>'base inscription'!D291</f>
        <v>0</v>
      </c>
      <c r="E291" s="42">
        <f>'base inscription'!E291</f>
        <v>0</v>
      </c>
    </row>
    <row r="292" spans="1:5" ht="340.5" customHeight="1">
      <c r="A292" s="41">
        <f>'base inscription'!A292</f>
        <v>291</v>
      </c>
      <c r="B292" s="42">
        <f>'base inscription'!B292</f>
        <v>0</v>
      </c>
      <c r="C292" s="42">
        <f>'base inscription'!C292</f>
        <v>0</v>
      </c>
      <c r="D292" s="42">
        <f>'base inscription'!D292</f>
        <v>0</v>
      </c>
      <c r="E292" s="42">
        <f>'base inscription'!E292</f>
        <v>0</v>
      </c>
    </row>
    <row r="293" spans="1:5" ht="340.5" customHeight="1">
      <c r="A293" s="41">
        <f>'base inscription'!A293</f>
        <v>292</v>
      </c>
      <c r="B293" s="42">
        <f>'base inscription'!B293</f>
        <v>0</v>
      </c>
      <c r="C293" s="42">
        <f>'base inscription'!C293</f>
        <v>0</v>
      </c>
      <c r="D293" s="42">
        <f>'base inscription'!D293</f>
        <v>0</v>
      </c>
      <c r="E293" s="42">
        <f>'base inscription'!E293</f>
        <v>0</v>
      </c>
    </row>
    <row r="294" spans="1:5" ht="340.5" customHeight="1">
      <c r="A294" s="41">
        <f>'base inscription'!A294</f>
        <v>293</v>
      </c>
      <c r="B294" s="42">
        <f>'base inscription'!B294</f>
        <v>0</v>
      </c>
      <c r="C294" s="42">
        <f>'base inscription'!C294</f>
        <v>0</v>
      </c>
      <c r="D294" s="42">
        <f>'base inscription'!D294</f>
        <v>0</v>
      </c>
      <c r="E294" s="42">
        <f>'base inscription'!E294</f>
        <v>0</v>
      </c>
    </row>
    <row r="295" spans="1:5" ht="340.5" customHeight="1">
      <c r="A295" s="41">
        <f>'base inscription'!A295</f>
        <v>294</v>
      </c>
      <c r="B295" s="42">
        <f>'base inscription'!B295</f>
        <v>0</v>
      </c>
      <c r="C295" s="42">
        <f>'base inscription'!C295</f>
        <v>0</v>
      </c>
      <c r="D295" s="42">
        <f>'base inscription'!D295</f>
        <v>0</v>
      </c>
      <c r="E295" s="42">
        <f>'base inscription'!E295</f>
        <v>0</v>
      </c>
    </row>
    <row r="296" spans="1:5" ht="340.5" customHeight="1">
      <c r="A296" s="41">
        <f>'base inscription'!A296</f>
        <v>295</v>
      </c>
      <c r="B296" s="42">
        <f>'base inscription'!B296</f>
        <v>0</v>
      </c>
      <c r="C296" s="42">
        <f>'base inscription'!C296</f>
        <v>0</v>
      </c>
      <c r="D296" s="42">
        <f>'base inscription'!D296</f>
        <v>0</v>
      </c>
      <c r="E296" s="42">
        <f>'base inscription'!E296</f>
        <v>0</v>
      </c>
    </row>
    <row r="297" spans="1:5" ht="340.5" customHeight="1">
      <c r="A297" s="41">
        <f>'base inscription'!A297</f>
        <v>296</v>
      </c>
      <c r="B297" s="42">
        <f>'base inscription'!B297</f>
        <v>0</v>
      </c>
      <c r="C297" s="42">
        <f>'base inscription'!C297</f>
        <v>0</v>
      </c>
      <c r="D297" s="42">
        <f>'base inscription'!D297</f>
        <v>0</v>
      </c>
      <c r="E297" s="42">
        <f>'base inscription'!E297</f>
        <v>0</v>
      </c>
    </row>
    <row r="298" spans="1:5" ht="340.5" customHeight="1">
      <c r="A298" s="41">
        <f>'base inscription'!A298</f>
        <v>297</v>
      </c>
      <c r="B298" s="42">
        <f>'base inscription'!B298</f>
        <v>0</v>
      </c>
      <c r="C298" s="42">
        <f>'base inscription'!C298</f>
        <v>0</v>
      </c>
      <c r="D298" s="42">
        <f>'base inscription'!D298</f>
        <v>0</v>
      </c>
      <c r="E298" s="42">
        <f>'base inscription'!E298</f>
        <v>0</v>
      </c>
    </row>
    <row r="299" spans="1:5" ht="340.5" customHeight="1">
      <c r="A299" s="41">
        <f>'base inscription'!A299</f>
        <v>298</v>
      </c>
      <c r="B299" s="42">
        <f>'base inscription'!B299</f>
        <v>0</v>
      </c>
      <c r="C299" s="42">
        <f>'base inscription'!C299</f>
        <v>0</v>
      </c>
      <c r="D299" s="42">
        <f>'base inscription'!D299</f>
        <v>0</v>
      </c>
      <c r="E299" s="42">
        <f>'base inscription'!E299</f>
        <v>0</v>
      </c>
    </row>
    <row r="300" spans="1:5" ht="340.5" customHeight="1">
      <c r="A300" s="41">
        <f>'base inscription'!A300</f>
        <v>299</v>
      </c>
      <c r="B300" s="42">
        <f>'base inscription'!B300</f>
        <v>0</v>
      </c>
      <c r="C300" s="42">
        <f>'base inscription'!C300</f>
        <v>0</v>
      </c>
      <c r="D300" s="42">
        <f>'base inscription'!D300</f>
        <v>0</v>
      </c>
      <c r="E300" s="42">
        <f>'base inscription'!E300</f>
        <v>0</v>
      </c>
    </row>
    <row r="301" spans="1:5" ht="340.5" customHeight="1">
      <c r="A301" s="41">
        <f>'base inscription'!A301</f>
        <v>300</v>
      </c>
      <c r="B301" s="42" t="str">
        <f>'base inscription'!B301</f>
        <v>DOMINGO</v>
      </c>
      <c r="C301" s="42" t="str">
        <f>'base inscription'!C301</f>
        <v>ANGELO</v>
      </c>
      <c r="D301" s="42" t="str">
        <f>'base inscription'!D301</f>
        <v>BG1</v>
      </c>
      <c r="E301" s="42" t="str">
        <f>'base inscription'!E301</f>
        <v>GAG</v>
      </c>
    </row>
    <row r="302" spans="1:5" ht="340.5" customHeight="1">
      <c r="A302" s="41">
        <f>'base inscription'!A302</f>
        <v>301</v>
      </c>
      <c r="B302" s="42" t="str">
        <f>'base inscription'!B302</f>
        <v>HOUARI</v>
      </c>
      <c r="C302" s="42" t="str">
        <f>'base inscription'!C302</f>
        <v>NASSIM</v>
      </c>
      <c r="D302" s="42" t="str">
        <f>'base inscription'!D302</f>
        <v>BG1</v>
      </c>
      <c r="E302" s="42" t="str">
        <f>'base inscription'!E302</f>
        <v>GAG</v>
      </c>
    </row>
    <row r="303" spans="1:5" ht="340.5" customHeight="1">
      <c r="A303" s="41">
        <f>'base inscription'!A303</f>
        <v>302</v>
      </c>
      <c r="B303" s="42" t="str">
        <f>'base inscription'!B303</f>
        <v>DANIOKO</v>
      </c>
      <c r="C303" s="42" t="str">
        <f>'base inscription'!C303</f>
        <v>MAMOUDOU</v>
      </c>
      <c r="D303" s="42" t="str">
        <f>'base inscription'!D303</f>
        <v>BG1</v>
      </c>
      <c r="E303" s="42" t="str">
        <f>'base inscription'!E303</f>
        <v>GAG</v>
      </c>
    </row>
    <row r="304" spans="1:5" ht="340.5" customHeight="1">
      <c r="A304" s="41">
        <f>'base inscription'!A304</f>
        <v>303</v>
      </c>
      <c r="B304" s="42" t="str">
        <f>'base inscription'!B304</f>
        <v>DRAME</v>
      </c>
      <c r="C304" s="42" t="str">
        <f>'base inscription'!C304</f>
        <v>IBRAHIM</v>
      </c>
      <c r="D304" s="42" t="str">
        <f>'base inscription'!D304</f>
        <v>BG1</v>
      </c>
      <c r="E304" s="42" t="str">
        <f>'base inscription'!E304</f>
        <v>GAG</v>
      </c>
    </row>
    <row r="305" spans="1:5" ht="340.5" customHeight="1">
      <c r="A305" s="41">
        <f>'base inscription'!A305</f>
        <v>304</v>
      </c>
      <c r="B305" s="42" t="str">
        <f>'base inscription'!B305</f>
        <v>ABDELLATIF</v>
      </c>
      <c r="C305" s="42" t="str">
        <f>'base inscription'!C305</f>
        <v>MOHAMED.A</v>
      </c>
      <c r="D305" s="42" t="str">
        <f>'base inscription'!D305</f>
        <v>BG1</v>
      </c>
      <c r="E305" s="42" t="str">
        <f>'base inscription'!E305</f>
        <v>GAG</v>
      </c>
    </row>
    <row r="306" spans="1:5" ht="340.5" customHeight="1">
      <c r="A306" s="41">
        <f>'base inscription'!A306</f>
        <v>305</v>
      </c>
      <c r="B306" s="42" t="str">
        <f>'base inscription'!B306</f>
        <v>IZRANI</v>
      </c>
      <c r="C306" s="42" t="str">
        <f>'base inscription'!C306</f>
        <v>SAMIR</v>
      </c>
      <c r="D306" s="42" t="str">
        <f>'base inscription'!D306</f>
        <v>BG1</v>
      </c>
      <c r="E306" s="42" t="str">
        <f>'base inscription'!E306</f>
        <v>GAG</v>
      </c>
    </row>
    <row r="307" spans="1:5" ht="340.5" customHeight="1">
      <c r="A307" s="41">
        <f>'base inscription'!A307</f>
        <v>306</v>
      </c>
      <c r="B307" s="42" t="str">
        <f>'base inscription'!B307</f>
        <v>CORREIA</v>
      </c>
      <c r="C307" s="42" t="str">
        <f>'base inscription'!C307</f>
        <v>OMAR</v>
      </c>
      <c r="D307" s="42" t="str">
        <f>'base inscription'!D307</f>
        <v>BG1</v>
      </c>
      <c r="E307" s="42" t="str">
        <f>'base inscription'!E307</f>
        <v>GAG</v>
      </c>
    </row>
    <row r="308" spans="1:5" ht="340.5" customHeight="1">
      <c r="A308" s="41">
        <f>'base inscription'!A308</f>
        <v>307</v>
      </c>
      <c r="B308" s="42" t="str">
        <f>'base inscription'!B308</f>
        <v>OUOMBLEON</v>
      </c>
      <c r="C308" s="42" t="str">
        <f>'base inscription'!C308</f>
        <v>NOAH</v>
      </c>
      <c r="D308" s="42" t="str">
        <f>'base inscription'!D308</f>
        <v>BG1</v>
      </c>
      <c r="E308" s="42" t="str">
        <f>'base inscription'!E308</f>
        <v>GAG</v>
      </c>
    </row>
    <row r="309" spans="1:5" ht="340.5" customHeight="1">
      <c r="A309" s="41">
        <f>'base inscription'!A309</f>
        <v>308</v>
      </c>
      <c r="B309" s="42" t="str">
        <f>'base inscription'!B309</f>
        <v>N'DONGO</v>
      </c>
      <c r="C309" s="42" t="str">
        <f>'base inscription'!C309</f>
        <v>MOUSSA</v>
      </c>
      <c r="D309" s="42" t="str">
        <f>'base inscription'!D309</f>
        <v>BG1</v>
      </c>
      <c r="E309" s="42" t="str">
        <f>'base inscription'!E309</f>
        <v>GAG</v>
      </c>
    </row>
    <row r="310" spans="1:5" ht="340.5" customHeight="1">
      <c r="A310" s="41">
        <f>'base inscription'!A310</f>
        <v>309</v>
      </c>
      <c r="B310" s="42" t="str">
        <f>'base inscription'!B310</f>
        <v>MESSAOUI</v>
      </c>
      <c r="C310" s="42" t="str">
        <f>'base inscription'!C310</f>
        <v>YOUNES</v>
      </c>
      <c r="D310" s="42" t="str">
        <f>'base inscription'!D310</f>
        <v>BG1</v>
      </c>
      <c r="E310" s="42" t="str">
        <f>'base inscription'!E310</f>
        <v>GAG</v>
      </c>
    </row>
    <row r="311" spans="1:5" ht="340.5" customHeight="1">
      <c r="A311" s="41">
        <f>'base inscription'!A311</f>
        <v>310</v>
      </c>
      <c r="B311" s="42">
        <f>'base inscription'!B311</f>
        <v>0</v>
      </c>
      <c r="C311" s="42">
        <f>'base inscription'!C311</f>
        <v>0</v>
      </c>
      <c r="D311" s="42">
        <f>'base inscription'!D311</f>
        <v>0</v>
      </c>
      <c r="E311" s="42">
        <f>'base inscription'!E311</f>
        <v>0</v>
      </c>
    </row>
    <row r="312" spans="1:5" ht="340.5" customHeight="1">
      <c r="A312" s="41">
        <f>'base inscription'!A312</f>
        <v>311</v>
      </c>
      <c r="B312" s="42" t="str">
        <f>'base inscription'!B312</f>
        <v>LEQUEUX</v>
      </c>
      <c r="C312" s="42" t="str">
        <f>'base inscription'!C312</f>
        <v>MARIAM</v>
      </c>
      <c r="D312" s="42" t="str">
        <f>'base inscription'!D312</f>
        <v>BF1</v>
      </c>
      <c r="E312" s="42" t="str">
        <f>'base inscription'!E312</f>
        <v>GAG</v>
      </c>
    </row>
    <row r="313" spans="1:5" ht="340.5" customHeight="1">
      <c r="A313" s="41">
        <f>'base inscription'!A313</f>
        <v>312</v>
      </c>
      <c r="B313" s="42" t="str">
        <f>'base inscription'!B313</f>
        <v>BAMBA</v>
      </c>
      <c r="C313" s="42" t="str">
        <f>'base inscription'!C313</f>
        <v>MACY</v>
      </c>
      <c r="D313" s="42" t="str">
        <f>'base inscription'!D313</f>
        <v>BF1</v>
      </c>
      <c r="E313" s="42" t="str">
        <f>'base inscription'!E313</f>
        <v>GAG</v>
      </c>
    </row>
    <row r="314" spans="1:5" ht="340.5" customHeight="1">
      <c r="A314" s="41">
        <f>'base inscription'!A314</f>
        <v>313</v>
      </c>
      <c r="B314" s="42" t="str">
        <f>'base inscription'!B314</f>
        <v>BEN HAMADI</v>
      </c>
      <c r="C314" s="42" t="str">
        <f>'base inscription'!C314</f>
        <v>YASMINA</v>
      </c>
      <c r="D314" s="42" t="str">
        <f>'base inscription'!D314</f>
        <v>BF1</v>
      </c>
      <c r="E314" s="42" t="str">
        <f>'base inscription'!E314</f>
        <v>GAG</v>
      </c>
    </row>
    <row r="315" spans="1:5" ht="340.5" customHeight="1">
      <c r="A315" s="41">
        <f>'base inscription'!A315</f>
        <v>314</v>
      </c>
      <c r="B315" s="42" t="str">
        <f>'base inscription'!B315</f>
        <v>ZARIF</v>
      </c>
      <c r="C315" s="42" t="str">
        <f>'base inscription'!C315</f>
        <v>JULIANA</v>
      </c>
      <c r="D315" s="42" t="str">
        <f>'base inscription'!D315</f>
        <v>BF1</v>
      </c>
      <c r="E315" s="42" t="str">
        <f>'base inscription'!E315</f>
        <v>GAG</v>
      </c>
    </row>
    <row r="316" spans="1:5" ht="340.5" customHeight="1">
      <c r="A316" s="41">
        <f>'base inscription'!A316</f>
        <v>315</v>
      </c>
      <c r="B316" s="42" t="str">
        <f>'base inscription'!B316</f>
        <v>SAOUDI</v>
      </c>
      <c r="C316" s="42" t="str">
        <f>'base inscription'!C316</f>
        <v>ASSIA</v>
      </c>
      <c r="D316" s="42" t="str">
        <f>'base inscription'!D316</f>
        <v>BF1</v>
      </c>
      <c r="E316" s="42" t="str">
        <f>'base inscription'!E316</f>
        <v>GAG</v>
      </c>
    </row>
    <row r="317" spans="1:5" ht="340.5" customHeight="1">
      <c r="A317" s="41">
        <f>'base inscription'!A317</f>
        <v>316</v>
      </c>
      <c r="B317" s="42" t="str">
        <f>'base inscription'!B317</f>
        <v>BOTONGA</v>
      </c>
      <c r="C317" s="42" t="str">
        <f>'base inscription'!C317</f>
        <v>KEYSHA</v>
      </c>
      <c r="D317" s="42" t="str">
        <f>'base inscription'!D317</f>
        <v>BF1</v>
      </c>
      <c r="E317" s="42" t="str">
        <f>'base inscription'!E317</f>
        <v>GAG</v>
      </c>
    </row>
    <row r="318" spans="1:5" ht="340.5" customHeight="1">
      <c r="A318" s="41">
        <f>'base inscription'!A318</f>
        <v>317</v>
      </c>
      <c r="B318" s="42" t="str">
        <f>'base inscription'!B318</f>
        <v xml:space="preserve">BA </v>
      </c>
      <c r="C318" s="42" t="str">
        <f>'base inscription'!C318</f>
        <v>MARIAMA</v>
      </c>
      <c r="D318" s="42" t="str">
        <f>'base inscription'!D318</f>
        <v>BF1</v>
      </c>
      <c r="E318" s="42" t="str">
        <f>'base inscription'!E318</f>
        <v>GAG</v>
      </c>
    </row>
    <row r="319" spans="1:5" ht="340.5" customHeight="1">
      <c r="A319" s="41">
        <f>'base inscription'!A319</f>
        <v>318</v>
      </c>
      <c r="B319" s="42" t="str">
        <f>'base inscription'!B319</f>
        <v>BELARBI</v>
      </c>
      <c r="C319" s="42" t="str">
        <f>'base inscription'!C319</f>
        <v>SHEINA</v>
      </c>
      <c r="D319" s="42" t="str">
        <f>'base inscription'!D319</f>
        <v>BF1</v>
      </c>
      <c r="E319" s="42" t="str">
        <f>'base inscription'!E319</f>
        <v>GAG</v>
      </c>
    </row>
    <row r="320" spans="1:5" ht="340.5" customHeight="1">
      <c r="A320" s="41">
        <f>'base inscription'!A320</f>
        <v>319</v>
      </c>
      <c r="B320" s="42" t="str">
        <f>'base inscription'!B320</f>
        <v>ABADI</v>
      </c>
      <c r="C320" s="42" t="str">
        <f>'base inscription'!C320</f>
        <v>MARYAM</v>
      </c>
      <c r="D320" s="42" t="str">
        <f>'base inscription'!D320</f>
        <v>BF1</v>
      </c>
      <c r="E320" s="42" t="str">
        <f>'base inscription'!E320</f>
        <v>GAG</v>
      </c>
    </row>
    <row r="321" spans="1:5" ht="340.5" customHeight="1">
      <c r="A321" s="41">
        <f>'base inscription'!A321</f>
        <v>320</v>
      </c>
      <c r="B321" s="42" t="str">
        <f>'base inscription'!B321</f>
        <v>BELARBI</v>
      </c>
      <c r="C321" s="42" t="str">
        <f>'base inscription'!C321</f>
        <v>IBTISSEM</v>
      </c>
      <c r="D321" s="42" t="str">
        <f>'base inscription'!D321</f>
        <v>BF1</v>
      </c>
      <c r="E321" s="42" t="str">
        <f>'base inscription'!E321</f>
        <v>GAG</v>
      </c>
    </row>
    <row r="322" spans="1:5" ht="340.5" customHeight="1">
      <c r="A322" s="41">
        <f>'base inscription'!A322</f>
        <v>321</v>
      </c>
      <c r="B322" s="42" t="str">
        <f>'base inscription'!B322</f>
        <v>AZZOUF</v>
      </c>
      <c r="C322" s="42" t="str">
        <f>'base inscription'!C322</f>
        <v>NAILA</v>
      </c>
      <c r="D322" s="42" t="str">
        <f>'base inscription'!D322</f>
        <v>BF1</v>
      </c>
      <c r="E322" s="42" t="str">
        <f>'base inscription'!E322</f>
        <v>GAG</v>
      </c>
    </row>
    <row r="323" spans="1:5" ht="340.5" customHeight="1">
      <c r="A323" s="41">
        <f>'base inscription'!A323</f>
        <v>322</v>
      </c>
      <c r="B323" s="42" t="str">
        <f>'base inscription'!B323</f>
        <v>BEN HADDOU</v>
      </c>
      <c r="C323" s="42" t="str">
        <f>'base inscription'!C323</f>
        <v>SANOU</v>
      </c>
      <c r="D323" s="42" t="str">
        <f>'base inscription'!D323</f>
        <v>BF1</v>
      </c>
      <c r="E323" s="42" t="str">
        <f>'base inscription'!E323</f>
        <v>GAG</v>
      </c>
    </row>
    <row r="324" spans="1:5" ht="340.5" customHeight="1">
      <c r="A324" s="41">
        <f>'base inscription'!A324</f>
        <v>323</v>
      </c>
      <c r="B324" s="42" t="str">
        <f>'base inscription'!B324</f>
        <v>BADER</v>
      </c>
      <c r="C324" s="42" t="str">
        <f>'base inscription'!C324</f>
        <v>SELMA</v>
      </c>
      <c r="D324" s="42" t="str">
        <f>'base inscription'!D324</f>
        <v>BF1</v>
      </c>
      <c r="E324" s="42" t="str">
        <f>'base inscription'!E324</f>
        <v>GAG</v>
      </c>
    </row>
    <row r="325" spans="1:5" ht="340.5" customHeight="1">
      <c r="A325" s="41">
        <f>'base inscription'!A325</f>
        <v>324</v>
      </c>
      <c r="B325" s="42">
        <f>'base inscription'!B325</f>
        <v>0</v>
      </c>
      <c r="C325" s="42">
        <f>'base inscription'!C325</f>
        <v>0</v>
      </c>
      <c r="D325" s="42">
        <f>'base inscription'!D325</f>
        <v>0</v>
      </c>
      <c r="E325" s="42">
        <f>'base inscription'!E325</f>
        <v>0</v>
      </c>
    </row>
    <row r="326" spans="1:5" ht="340.5" customHeight="1">
      <c r="A326" s="41">
        <f>'base inscription'!A326</f>
        <v>325</v>
      </c>
      <c r="B326" s="42" t="str">
        <f>'base inscription'!B326</f>
        <v>EL HABIBI</v>
      </c>
      <c r="C326" s="42" t="str">
        <f>'base inscription'!C326</f>
        <v>HATIM</v>
      </c>
      <c r="D326" s="42" t="str">
        <f>'base inscription'!D326</f>
        <v>BG1</v>
      </c>
      <c r="E326" s="42" t="str">
        <f>'base inscription'!E326</f>
        <v>GAG</v>
      </c>
    </row>
    <row r="327" spans="1:5" ht="340.5" customHeight="1">
      <c r="A327" s="41">
        <f>'base inscription'!A327</f>
        <v>326</v>
      </c>
      <c r="B327" s="42">
        <f>'base inscription'!B327</f>
        <v>0</v>
      </c>
      <c r="C327" s="42">
        <f>'base inscription'!C327</f>
        <v>0</v>
      </c>
      <c r="D327" s="42">
        <f>'base inscription'!D327</f>
        <v>0</v>
      </c>
      <c r="E327" s="42">
        <f>'base inscription'!E327</f>
        <v>0</v>
      </c>
    </row>
    <row r="328" spans="1:5" ht="340.5" customHeight="1">
      <c r="A328" s="41">
        <f>'base inscription'!A328</f>
        <v>327</v>
      </c>
      <c r="B328" s="42">
        <f>'base inscription'!B328</f>
        <v>0</v>
      </c>
      <c r="C328" s="42">
        <f>'base inscription'!C328</f>
        <v>0</v>
      </c>
      <c r="D328" s="42">
        <f>'base inscription'!D328</f>
        <v>0</v>
      </c>
      <c r="E328" s="42">
        <f>'base inscription'!E328</f>
        <v>0</v>
      </c>
    </row>
    <row r="329" spans="1:5" ht="340.5" customHeight="1">
      <c r="A329" s="41">
        <f>'base inscription'!A329</f>
        <v>328</v>
      </c>
      <c r="B329" s="42">
        <f>'base inscription'!B329</f>
        <v>0</v>
      </c>
      <c r="C329" s="42">
        <f>'base inscription'!C329</f>
        <v>0</v>
      </c>
      <c r="D329" s="42">
        <f>'base inscription'!D329</f>
        <v>0</v>
      </c>
      <c r="E329" s="42">
        <f>'base inscription'!E329</f>
        <v>0</v>
      </c>
    </row>
    <row r="330" spans="1:5" ht="340.5" customHeight="1">
      <c r="A330" s="41">
        <f>'base inscription'!A330</f>
        <v>329</v>
      </c>
      <c r="B330" s="42">
        <f>'base inscription'!B330</f>
        <v>0</v>
      </c>
      <c r="C330" s="42">
        <f>'base inscription'!C330</f>
        <v>0</v>
      </c>
      <c r="D330" s="42">
        <f>'base inscription'!D330</f>
        <v>0</v>
      </c>
      <c r="E330" s="42">
        <f>'base inscription'!E330</f>
        <v>0</v>
      </c>
    </row>
    <row r="331" spans="1:5" ht="340.5" customHeight="1">
      <c r="A331" s="41">
        <f>'base inscription'!A331</f>
        <v>330</v>
      </c>
      <c r="B331" s="42">
        <f>'base inscription'!B331</f>
        <v>0</v>
      </c>
      <c r="C331" s="42">
        <f>'base inscription'!C331</f>
        <v>0</v>
      </c>
      <c r="D331" s="42">
        <f>'base inscription'!D331</f>
        <v>0</v>
      </c>
      <c r="E331" s="42">
        <f>'base inscription'!E331</f>
        <v>0</v>
      </c>
    </row>
    <row r="332" spans="1:5" ht="340.5" customHeight="1">
      <c r="A332" s="41">
        <f>'base inscription'!A332</f>
        <v>331</v>
      </c>
      <c r="B332" s="42" t="str">
        <f>'base inscription'!B332</f>
        <v>CHARLES</v>
      </c>
      <c r="C332" s="42" t="str">
        <f>'base inscription'!C332</f>
        <v>THOMAS</v>
      </c>
      <c r="D332" s="42" t="str">
        <f>'base inscription'!D332</f>
        <v>BG2</v>
      </c>
      <c r="E332" s="42" t="str">
        <f>'base inscription'!E332</f>
        <v>GAG</v>
      </c>
    </row>
    <row r="333" spans="1:5" ht="340.5" customHeight="1">
      <c r="A333" s="41">
        <f>'base inscription'!A333</f>
        <v>332</v>
      </c>
      <c r="B333" s="42" t="str">
        <f>'base inscription'!B333</f>
        <v>OULAI</v>
      </c>
      <c r="C333" s="42" t="str">
        <f>'base inscription'!C333</f>
        <v>AVAINS</v>
      </c>
      <c r="D333" s="42" t="str">
        <f>'base inscription'!D333</f>
        <v>BG2</v>
      </c>
      <c r="E333" s="42" t="str">
        <f>'base inscription'!E333</f>
        <v>GAG</v>
      </c>
    </row>
    <row r="334" spans="1:5" ht="340.5" customHeight="1">
      <c r="A334" s="41">
        <f>'base inscription'!A334</f>
        <v>333</v>
      </c>
      <c r="B334" s="42" t="str">
        <f>'base inscription'!B334</f>
        <v>REHBI</v>
      </c>
      <c r="C334" s="42" t="str">
        <f>'base inscription'!C334</f>
        <v>ADAM</v>
      </c>
      <c r="D334" s="42" t="str">
        <f>'base inscription'!D334</f>
        <v>BG2</v>
      </c>
      <c r="E334" s="42" t="str">
        <f>'base inscription'!E334</f>
        <v>GAG</v>
      </c>
    </row>
    <row r="335" spans="1:5" ht="340.5" customHeight="1">
      <c r="A335" s="41">
        <f>'base inscription'!A335</f>
        <v>334</v>
      </c>
      <c r="B335" s="42" t="str">
        <f>'base inscription'!B335</f>
        <v>LEQUEUX</v>
      </c>
      <c r="C335" s="42" t="str">
        <f>'base inscription'!C335</f>
        <v>SALMANE</v>
      </c>
      <c r="D335" s="42" t="str">
        <f>'base inscription'!D335</f>
        <v>BG2</v>
      </c>
      <c r="E335" s="42" t="str">
        <f>'base inscription'!E335</f>
        <v>GAG</v>
      </c>
    </row>
    <row r="336" spans="1:5" ht="340.5" customHeight="1">
      <c r="A336" s="41">
        <f>'base inscription'!A336</f>
        <v>335</v>
      </c>
      <c r="B336" s="42" t="str">
        <f>'base inscription'!B336</f>
        <v>STEPHANT</v>
      </c>
      <c r="C336" s="42" t="str">
        <f>'base inscription'!C336</f>
        <v>MOHAMED</v>
      </c>
      <c r="D336" s="42" t="str">
        <f>'base inscription'!D336</f>
        <v>BG2</v>
      </c>
      <c r="E336" s="42" t="str">
        <f>'base inscription'!E336</f>
        <v>GAG</v>
      </c>
    </row>
    <row r="337" spans="1:5" ht="340.5" customHeight="1">
      <c r="A337" s="41">
        <f>'base inscription'!A337</f>
        <v>336</v>
      </c>
      <c r="B337" s="42" t="str">
        <f>'base inscription'!B337</f>
        <v>KHAIRANE</v>
      </c>
      <c r="C337" s="42" t="str">
        <f>'base inscription'!C337</f>
        <v>RAYAN</v>
      </c>
      <c r="D337" s="42" t="str">
        <f>'base inscription'!D337</f>
        <v>BG2</v>
      </c>
      <c r="E337" s="42" t="str">
        <f>'base inscription'!E337</f>
        <v>GAG</v>
      </c>
    </row>
    <row r="338" spans="1:5" ht="340.5" customHeight="1">
      <c r="A338" s="41">
        <f>'base inscription'!A338</f>
        <v>337</v>
      </c>
      <c r="B338" s="42">
        <f>'base inscription'!B338</f>
        <v>0</v>
      </c>
      <c r="C338" s="42">
        <f>'base inscription'!C338</f>
        <v>0</v>
      </c>
      <c r="D338" s="42">
        <f>'base inscription'!D338</f>
        <v>0</v>
      </c>
      <c r="E338" s="42">
        <f>'base inscription'!E338</f>
        <v>0</v>
      </c>
    </row>
    <row r="339" spans="1:5" ht="340.5" customHeight="1">
      <c r="A339" s="41">
        <f>'base inscription'!A339</f>
        <v>338</v>
      </c>
      <c r="B339" s="42">
        <f>'base inscription'!B339</f>
        <v>0</v>
      </c>
      <c r="C339" s="42">
        <f>'base inscription'!C339</f>
        <v>0</v>
      </c>
      <c r="D339" s="42">
        <f>'base inscription'!D339</f>
        <v>0</v>
      </c>
      <c r="E339" s="42">
        <f>'base inscription'!E339</f>
        <v>0</v>
      </c>
    </row>
    <row r="340" spans="1:5" ht="340.5" customHeight="1">
      <c r="A340" s="41">
        <f>'base inscription'!A340</f>
        <v>339</v>
      </c>
      <c r="B340" s="42">
        <f>'base inscription'!B340</f>
        <v>0</v>
      </c>
      <c r="C340" s="42">
        <f>'base inscription'!C340</f>
        <v>0</v>
      </c>
      <c r="D340" s="42">
        <f>'base inscription'!D340</f>
        <v>0</v>
      </c>
      <c r="E340" s="42">
        <f>'base inscription'!E340</f>
        <v>0</v>
      </c>
    </row>
    <row r="341" spans="1:5" ht="340.5" customHeight="1">
      <c r="A341" s="41">
        <f>'base inscription'!A341</f>
        <v>340</v>
      </c>
      <c r="B341" s="42">
        <f>'base inscription'!B341</f>
        <v>0</v>
      </c>
      <c r="C341" s="42">
        <f>'base inscription'!C341</f>
        <v>0</v>
      </c>
      <c r="D341" s="42">
        <f>'base inscription'!D341</f>
        <v>0</v>
      </c>
      <c r="E341" s="42">
        <f>'base inscription'!E341</f>
        <v>0</v>
      </c>
    </row>
    <row r="342" spans="1:5" ht="340.5" customHeight="1">
      <c r="A342" s="41">
        <f>'base inscription'!A342</f>
        <v>341</v>
      </c>
      <c r="B342" s="42" t="str">
        <f>'base inscription'!B342</f>
        <v>NZUZI BIYOKO</v>
      </c>
      <c r="C342" s="42" t="str">
        <f>'base inscription'!C342</f>
        <v>SARAH</v>
      </c>
      <c r="D342" s="42" t="str">
        <f>'base inscription'!D342</f>
        <v>BF2</v>
      </c>
      <c r="E342" s="42" t="str">
        <f>'base inscription'!E342</f>
        <v>GAG</v>
      </c>
    </row>
    <row r="343" spans="1:5" ht="340.5" customHeight="1">
      <c r="A343" s="41">
        <f>'base inscription'!A343</f>
        <v>342</v>
      </c>
      <c r="B343" s="42" t="str">
        <f>'base inscription'!B343</f>
        <v>LECERF</v>
      </c>
      <c r="C343" s="42" t="str">
        <f>'base inscription'!C343</f>
        <v>OCEANE</v>
      </c>
      <c r="D343" s="42" t="str">
        <f>'base inscription'!D343</f>
        <v>BF2</v>
      </c>
      <c r="E343" s="42" t="str">
        <f>'base inscription'!E343</f>
        <v>GAG</v>
      </c>
    </row>
    <row r="344" spans="1:5" ht="340.5" customHeight="1">
      <c r="A344" s="41">
        <f>'base inscription'!A344</f>
        <v>343</v>
      </c>
      <c r="B344" s="42" t="str">
        <f>'base inscription'!B344</f>
        <v>RECHAH</v>
      </c>
      <c r="C344" s="42" t="str">
        <f>'base inscription'!C344</f>
        <v>SABRINA</v>
      </c>
      <c r="D344" s="42" t="str">
        <f>'base inscription'!D344</f>
        <v>BF2</v>
      </c>
      <c r="E344" s="42" t="str">
        <f>'base inscription'!E344</f>
        <v>GAG</v>
      </c>
    </row>
    <row r="345" spans="1:5" ht="340.5" customHeight="1">
      <c r="A345" s="41">
        <f>'base inscription'!A345</f>
        <v>344</v>
      </c>
      <c r="B345" s="42" t="str">
        <f>'base inscription'!B345</f>
        <v>HALHAL</v>
      </c>
      <c r="C345" s="42" t="str">
        <f>'base inscription'!C345</f>
        <v>DOUHA</v>
      </c>
      <c r="D345" s="42" t="str">
        <f>'base inscription'!D345</f>
        <v>BF2</v>
      </c>
      <c r="E345" s="42" t="str">
        <f>'base inscription'!E345</f>
        <v>GAG</v>
      </c>
    </row>
    <row r="346" spans="1:5" ht="340.5" customHeight="1">
      <c r="A346" s="41">
        <f>'base inscription'!A346</f>
        <v>345</v>
      </c>
      <c r="B346" s="42" t="str">
        <f>'base inscription'!B346</f>
        <v>OUENJLI</v>
      </c>
      <c r="C346" s="42" t="str">
        <f>'base inscription'!C346</f>
        <v>AYA</v>
      </c>
      <c r="D346" s="42" t="str">
        <f>'base inscription'!D346</f>
        <v>BF2</v>
      </c>
      <c r="E346" s="42" t="str">
        <f>'base inscription'!E346</f>
        <v>GAG</v>
      </c>
    </row>
    <row r="347" spans="1:5" ht="340.5" customHeight="1">
      <c r="A347" s="41">
        <f>'base inscription'!A347</f>
        <v>346</v>
      </c>
      <c r="B347" s="42" t="str">
        <f>'base inscription'!B347</f>
        <v>SILOTIA</v>
      </c>
      <c r="C347" s="42" t="str">
        <f>'base inscription'!C347</f>
        <v>MAELYS</v>
      </c>
      <c r="D347" s="42" t="str">
        <f>'base inscription'!D347</f>
        <v>BF2</v>
      </c>
      <c r="E347" s="42" t="str">
        <f>'base inscription'!E347</f>
        <v>GAG</v>
      </c>
    </row>
    <row r="348" spans="1:5" ht="340.5" customHeight="1">
      <c r="A348" s="41">
        <f>'base inscription'!A348</f>
        <v>347</v>
      </c>
      <c r="B348" s="42">
        <f>'base inscription'!B348</f>
        <v>0</v>
      </c>
      <c r="C348" s="42">
        <f>'base inscription'!C348</f>
        <v>0</v>
      </c>
      <c r="D348" s="42">
        <f>'base inscription'!D348</f>
        <v>0</v>
      </c>
      <c r="E348" s="42">
        <f>'base inscription'!E348</f>
        <v>0</v>
      </c>
    </row>
    <row r="349" spans="1:5" ht="340.5" customHeight="1">
      <c r="A349" s="41">
        <f>'base inscription'!A349</f>
        <v>348</v>
      </c>
      <c r="B349" s="42">
        <f>'base inscription'!B349</f>
        <v>0</v>
      </c>
      <c r="C349" s="42">
        <f>'base inscription'!C349</f>
        <v>0</v>
      </c>
      <c r="D349" s="42">
        <f>'base inscription'!D349</f>
        <v>0</v>
      </c>
      <c r="E349" s="42">
        <f>'base inscription'!E349</f>
        <v>0</v>
      </c>
    </row>
    <row r="350" spans="1:5" ht="340.5" customHeight="1">
      <c r="A350" s="41">
        <f>'base inscription'!A350</f>
        <v>349</v>
      </c>
      <c r="B350" s="42">
        <f>'base inscription'!B350</f>
        <v>0</v>
      </c>
      <c r="C350" s="42">
        <f>'base inscription'!C350</f>
        <v>0</v>
      </c>
      <c r="D350" s="42">
        <f>'base inscription'!D350</f>
        <v>0</v>
      </c>
      <c r="E350" s="42">
        <f>'base inscription'!E350</f>
        <v>0</v>
      </c>
    </row>
    <row r="351" spans="1:5" ht="340.5" customHeight="1">
      <c r="A351" s="41">
        <f>'base inscription'!A351</f>
        <v>350</v>
      </c>
      <c r="B351" s="42">
        <f>'base inscription'!B351</f>
        <v>0</v>
      </c>
      <c r="C351" s="42">
        <f>'base inscription'!C351</f>
        <v>0</v>
      </c>
      <c r="D351" s="42">
        <f>'base inscription'!D351</f>
        <v>0</v>
      </c>
      <c r="E351" s="42">
        <f>'base inscription'!E351</f>
        <v>0</v>
      </c>
    </row>
    <row r="352" spans="1:5" ht="340.5" customHeight="1">
      <c r="A352" s="41">
        <f>'base inscription'!A352</f>
        <v>351</v>
      </c>
      <c r="B352" s="42" t="str">
        <f>'base inscription'!B352</f>
        <v>BOURKANI</v>
      </c>
      <c r="C352" s="42" t="str">
        <f>'base inscription'!C352</f>
        <v>KAIS</v>
      </c>
      <c r="D352" s="42" t="str">
        <f>'base inscription'!D352</f>
        <v>MG1</v>
      </c>
      <c r="E352" s="42" t="str">
        <f>'base inscription'!E352</f>
        <v>GAG</v>
      </c>
    </row>
    <row r="353" spans="1:5" ht="340.5" customHeight="1">
      <c r="A353" s="41">
        <f>'base inscription'!A353</f>
        <v>352</v>
      </c>
      <c r="B353" s="42" t="str">
        <f>'base inscription'!B353</f>
        <v>ZENNOUDA</v>
      </c>
      <c r="C353" s="42" t="str">
        <f>'base inscription'!C353</f>
        <v>MOHAMED</v>
      </c>
      <c r="D353" s="42" t="str">
        <f>'base inscription'!D353</f>
        <v>MG1</v>
      </c>
      <c r="E353" s="42" t="str">
        <f>'base inscription'!E353</f>
        <v>GAG</v>
      </c>
    </row>
    <row r="354" spans="1:5" ht="340.5" customHeight="1">
      <c r="A354" s="41">
        <f>'base inscription'!A354</f>
        <v>353</v>
      </c>
      <c r="B354" s="42" t="str">
        <f>'base inscription'!B354</f>
        <v>RECHAH</v>
      </c>
      <c r="C354" s="42" t="str">
        <f>'base inscription'!C354</f>
        <v>CHAID</v>
      </c>
      <c r="D354" s="42" t="str">
        <f>'base inscription'!D354</f>
        <v>MG1</v>
      </c>
      <c r="E354" s="42" t="str">
        <f>'base inscription'!E354</f>
        <v>GAG</v>
      </c>
    </row>
    <row r="355" spans="1:5" ht="340.5" customHeight="1">
      <c r="A355" s="41">
        <f>'base inscription'!A355</f>
        <v>354</v>
      </c>
      <c r="B355" s="42" t="str">
        <f>'base inscription'!B355</f>
        <v>SOUMARE</v>
      </c>
      <c r="C355" s="42" t="str">
        <f>'base inscription'!C355</f>
        <v>HAMZA</v>
      </c>
      <c r="D355" s="42" t="str">
        <f>'base inscription'!D355</f>
        <v>MG1</v>
      </c>
      <c r="E355" s="42" t="str">
        <f>'base inscription'!E355</f>
        <v>GAG</v>
      </c>
    </row>
    <row r="356" spans="1:5" ht="340.5" customHeight="1">
      <c r="A356" s="41">
        <f>'base inscription'!A356</f>
        <v>355</v>
      </c>
      <c r="B356" s="42" t="str">
        <f>'base inscription'!B356</f>
        <v>DANIOKO</v>
      </c>
      <c r="C356" s="42" t="str">
        <f>'base inscription'!C356</f>
        <v>AROUNA</v>
      </c>
      <c r="D356" s="42" t="str">
        <f>'base inscription'!D356</f>
        <v>MG1</v>
      </c>
      <c r="E356" s="42" t="str">
        <f>'base inscription'!E356</f>
        <v>GAG</v>
      </c>
    </row>
    <row r="357" spans="1:5" ht="340.5" customHeight="1">
      <c r="A357" s="41">
        <f>'base inscription'!A357</f>
        <v>356</v>
      </c>
      <c r="B357" s="42" t="str">
        <f>'base inscription'!B357</f>
        <v>MARIA</v>
      </c>
      <c r="C357" s="42" t="str">
        <f>'base inscription'!C357</f>
        <v>ENZO</v>
      </c>
      <c r="D357" s="42" t="str">
        <f>'base inscription'!D357</f>
        <v>MG1</v>
      </c>
      <c r="E357" s="42" t="str">
        <f>'base inscription'!E357</f>
        <v>GAG</v>
      </c>
    </row>
    <row r="358" spans="1:5" ht="340.5" customHeight="1">
      <c r="A358" s="41">
        <f>'base inscription'!A358</f>
        <v>357</v>
      </c>
      <c r="B358" s="42" t="str">
        <f>'base inscription'!B358</f>
        <v>SOUNNI</v>
      </c>
      <c r="C358" s="42" t="str">
        <f>'base inscription'!C358</f>
        <v>ANES</v>
      </c>
      <c r="D358" s="42" t="str">
        <f>'base inscription'!D358</f>
        <v>MG1</v>
      </c>
      <c r="E358" s="42" t="str">
        <f>'base inscription'!E358</f>
        <v>GAG</v>
      </c>
    </row>
    <row r="359" spans="1:5" ht="340.5" customHeight="1">
      <c r="A359" s="41">
        <f>'base inscription'!A359</f>
        <v>358</v>
      </c>
      <c r="B359" s="42" t="str">
        <f>'base inscription'!B359</f>
        <v>MATOUK</v>
      </c>
      <c r="C359" s="42" t="str">
        <f>'base inscription'!C359</f>
        <v>NASSIM</v>
      </c>
      <c r="D359" s="42" t="str">
        <f>'base inscription'!D359</f>
        <v>MG1</v>
      </c>
      <c r="E359" s="42" t="str">
        <f>'base inscription'!E359</f>
        <v>GAG</v>
      </c>
    </row>
    <row r="360" spans="1:5" ht="340.5" customHeight="1">
      <c r="A360" s="41">
        <f>'base inscription'!A360</f>
        <v>359</v>
      </c>
      <c r="B360" s="42" t="str">
        <f>'base inscription'!B360</f>
        <v>DOUICH</v>
      </c>
      <c r="C360" s="42" t="str">
        <f>'base inscription'!C360</f>
        <v>MOHAMED</v>
      </c>
      <c r="D360" s="42" t="str">
        <f>'base inscription'!D360</f>
        <v>MG1</v>
      </c>
      <c r="E360" s="42" t="str">
        <f>'base inscription'!E360</f>
        <v>GAG</v>
      </c>
    </row>
    <row r="361" spans="1:5" ht="340.5" customHeight="1">
      <c r="A361" s="41">
        <f>'base inscription'!A361</f>
        <v>360</v>
      </c>
      <c r="B361" s="42">
        <f>'base inscription'!B361</f>
        <v>0</v>
      </c>
      <c r="C361" s="42">
        <f>'base inscription'!C361</f>
        <v>0</v>
      </c>
      <c r="D361" s="42">
        <f>'base inscription'!D361</f>
        <v>0</v>
      </c>
      <c r="E361" s="42">
        <f>'base inscription'!E361</f>
        <v>0</v>
      </c>
    </row>
    <row r="362" spans="1:5" ht="340.5" customHeight="1">
      <c r="A362" s="41">
        <f>'base inscription'!A362</f>
        <v>361</v>
      </c>
      <c r="B362" s="42" t="str">
        <f>'base inscription'!B362</f>
        <v>RAFAMANTANANTSOA</v>
      </c>
      <c r="C362" s="42" t="str">
        <f>'base inscription'!C362</f>
        <v>CINDY</v>
      </c>
      <c r="D362" s="42" t="str">
        <f>'base inscription'!D362</f>
        <v>MF1</v>
      </c>
      <c r="E362" s="42" t="str">
        <f>'base inscription'!E362</f>
        <v>GAG</v>
      </c>
    </row>
    <row r="363" spans="1:5" ht="340.5" customHeight="1">
      <c r="A363" s="41">
        <f>'base inscription'!A363</f>
        <v>362</v>
      </c>
      <c r="B363" s="42" t="str">
        <f>'base inscription'!B363</f>
        <v>BASSOLETH</v>
      </c>
      <c r="C363" s="42" t="str">
        <f>'base inscription'!C363</f>
        <v>JENNIFER</v>
      </c>
      <c r="D363" s="42" t="str">
        <f>'base inscription'!D363</f>
        <v>MF1</v>
      </c>
      <c r="E363" s="42" t="str">
        <f>'base inscription'!E363</f>
        <v>GAG</v>
      </c>
    </row>
    <row r="364" spans="1:5" ht="340.5" customHeight="1">
      <c r="A364" s="41">
        <f>'base inscription'!A364</f>
        <v>363</v>
      </c>
      <c r="B364" s="42" t="str">
        <f>'base inscription'!B364</f>
        <v>TUGCU</v>
      </c>
      <c r="C364" s="42" t="str">
        <f>'base inscription'!C364</f>
        <v>DILARA</v>
      </c>
      <c r="D364" s="42" t="str">
        <f>'base inscription'!D364</f>
        <v>MF1</v>
      </c>
      <c r="E364" s="42" t="str">
        <f>'base inscription'!E364</f>
        <v>GAG</v>
      </c>
    </row>
    <row r="365" spans="1:5" ht="340.5" customHeight="1">
      <c r="A365" s="41">
        <f>'base inscription'!A365</f>
        <v>364</v>
      </c>
      <c r="B365" s="42" t="str">
        <f>'base inscription'!B365</f>
        <v>CASANOVA</v>
      </c>
      <c r="C365" s="42" t="str">
        <f>'base inscription'!C365</f>
        <v>WHALLY</v>
      </c>
      <c r="D365" s="42" t="str">
        <f>'base inscription'!D365</f>
        <v>MF1</v>
      </c>
      <c r="E365" s="42" t="str">
        <f>'base inscription'!E365</f>
        <v>GAG</v>
      </c>
    </row>
    <row r="366" spans="1:5" ht="340.5" customHeight="1">
      <c r="A366" s="41">
        <f>'base inscription'!A366</f>
        <v>365</v>
      </c>
      <c r="B366" s="42" t="str">
        <f>'base inscription'!B366</f>
        <v>GOMES.V</v>
      </c>
      <c r="C366" s="42" t="str">
        <f>'base inscription'!C366</f>
        <v>FABIANA</v>
      </c>
      <c r="D366" s="42" t="str">
        <f>'base inscription'!D366</f>
        <v>MF1</v>
      </c>
      <c r="E366" s="42" t="str">
        <f>'base inscription'!E366</f>
        <v>GAG</v>
      </c>
    </row>
    <row r="367" spans="1:5" ht="340.5" customHeight="1">
      <c r="A367" s="41">
        <f>'base inscription'!A367</f>
        <v>366</v>
      </c>
      <c r="B367" s="42" t="str">
        <f>'base inscription'!B367</f>
        <v>SAMAKE</v>
      </c>
      <c r="C367" s="42" t="str">
        <f>'base inscription'!C367</f>
        <v>FATOUMATA</v>
      </c>
      <c r="D367" s="42" t="str">
        <f>'base inscription'!D367</f>
        <v>MF1</v>
      </c>
      <c r="E367" s="42" t="str">
        <f>'base inscription'!E367</f>
        <v>GAG</v>
      </c>
    </row>
    <row r="368" spans="1:5" ht="340.5" customHeight="1">
      <c r="A368" s="41">
        <f>'base inscription'!A368</f>
        <v>367</v>
      </c>
      <c r="B368" s="42">
        <f>'base inscription'!B368</f>
        <v>0</v>
      </c>
      <c r="C368" s="42">
        <f>'base inscription'!C368</f>
        <v>0</v>
      </c>
      <c r="D368" s="42">
        <f>'base inscription'!D368</f>
        <v>0</v>
      </c>
      <c r="E368" s="42">
        <f>'base inscription'!E368</f>
        <v>0</v>
      </c>
    </row>
    <row r="369" spans="1:5" ht="340.5" customHeight="1">
      <c r="A369" s="41">
        <f>'base inscription'!A369</f>
        <v>368</v>
      </c>
      <c r="B369" s="42">
        <f>'base inscription'!B369</f>
        <v>0</v>
      </c>
      <c r="C369" s="42">
        <f>'base inscription'!C369</f>
        <v>0</v>
      </c>
      <c r="D369" s="42">
        <f>'base inscription'!D369</f>
        <v>0</v>
      </c>
      <c r="E369" s="42">
        <f>'base inscription'!E369</f>
        <v>0</v>
      </c>
    </row>
    <row r="370" spans="1:5" ht="340.5" customHeight="1">
      <c r="A370" s="41">
        <f>'base inscription'!A370</f>
        <v>369</v>
      </c>
      <c r="B370" s="42">
        <f>'base inscription'!B370</f>
        <v>0</v>
      </c>
      <c r="C370" s="42">
        <f>'base inscription'!C370</f>
        <v>0</v>
      </c>
      <c r="D370" s="42">
        <f>'base inscription'!D370</f>
        <v>0</v>
      </c>
      <c r="E370" s="42">
        <f>'base inscription'!E370</f>
        <v>0</v>
      </c>
    </row>
    <row r="371" spans="1:5" ht="340.5" customHeight="1">
      <c r="A371" s="41">
        <f>'base inscription'!A371</f>
        <v>370</v>
      </c>
      <c r="B371" s="42">
        <f>'base inscription'!B371</f>
        <v>0</v>
      </c>
      <c r="C371" s="42">
        <f>'base inscription'!C371</f>
        <v>0</v>
      </c>
      <c r="D371" s="42">
        <f>'base inscription'!D371</f>
        <v>0</v>
      </c>
      <c r="E371" s="42">
        <f>'base inscription'!E371</f>
        <v>0</v>
      </c>
    </row>
    <row r="372" spans="1:5" ht="340.5" customHeight="1">
      <c r="A372" s="41">
        <f>'base inscription'!A372</f>
        <v>371</v>
      </c>
      <c r="B372" s="42" t="str">
        <f>'base inscription'!B372</f>
        <v>BENALLA</v>
      </c>
      <c r="C372" s="42" t="str">
        <f>'base inscription'!C372</f>
        <v>OTHMANE</v>
      </c>
      <c r="D372" s="42" t="str">
        <f>'base inscription'!D372</f>
        <v>MG1</v>
      </c>
      <c r="E372" s="42" t="str">
        <f>'base inscription'!E372</f>
        <v>GAG</v>
      </c>
    </row>
    <row r="373" spans="1:5" ht="340.5" customHeight="1">
      <c r="A373" s="41">
        <f>'base inscription'!A373</f>
        <v>372</v>
      </c>
      <c r="B373" s="42" t="str">
        <f>'base inscription'!B373</f>
        <v>MAOUCHE</v>
      </c>
      <c r="C373" s="42" t="str">
        <f>'base inscription'!C373</f>
        <v>ALI</v>
      </c>
      <c r="D373" s="42" t="str">
        <f>'base inscription'!D373</f>
        <v>MG1</v>
      </c>
      <c r="E373" s="42" t="str">
        <f>'base inscription'!E373</f>
        <v>GAG</v>
      </c>
    </row>
    <row r="374" spans="1:5" ht="340.5" customHeight="1">
      <c r="A374" s="41">
        <f>'base inscription'!A374</f>
        <v>373</v>
      </c>
      <c r="B374" s="42" t="str">
        <f>'base inscription'!B374</f>
        <v>IZRANI</v>
      </c>
      <c r="C374" s="42" t="str">
        <f>'base inscription'!C374</f>
        <v>WALID</v>
      </c>
      <c r="D374" s="42" t="str">
        <f>'base inscription'!D374</f>
        <v>MG2</v>
      </c>
      <c r="E374" s="42" t="str">
        <f>'base inscription'!E374</f>
        <v>GAG</v>
      </c>
    </row>
    <row r="375" spans="1:5" ht="340.5" customHeight="1">
      <c r="A375" s="41">
        <f>'base inscription'!A375</f>
        <v>374</v>
      </c>
      <c r="B375" s="42" t="str">
        <f>'base inscription'!B375</f>
        <v>ZENAGUI</v>
      </c>
      <c r="C375" s="42" t="str">
        <f>'base inscription'!C375</f>
        <v>SOFIANE</v>
      </c>
      <c r="D375" s="42" t="str">
        <f>'base inscription'!D375</f>
        <v>MG2</v>
      </c>
      <c r="E375" s="42" t="str">
        <f>'base inscription'!E375</f>
        <v>GAG</v>
      </c>
    </row>
    <row r="376" spans="1:5" ht="340.5" customHeight="1">
      <c r="A376" s="41">
        <f>'base inscription'!A376</f>
        <v>375</v>
      </c>
      <c r="B376" s="42">
        <f>'base inscription'!B376</f>
        <v>0</v>
      </c>
      <c r="C376" s="42">
        <f>'base inscription'!C376</f>
        <v>0</v>
      </c>
      <c r="D376" s="42">
        <f>'base inscription'!D376</f>
        <v>0</v>
      </c>
      <c r="E376" s="42">
        <f>'base inscription'!E376</f>
        <v>0</v>
      </c>
    </row>
    <row r="377" spans="1:5" ht="340.5" customHeight="1">
      <c r="A377" s="41">
        <f>'base inscription'!A377</f>
        <v>376</v>
      </c>
      <c r="B377" s="42">
        <f>'base inscription'!B377</f>
        <v>0</v>
      </c>
      <c r="C377" s="42">
        <f>'base inscription'!C377</f>
        <v>0</v>
      </c>
      <c r="D377" s="42">
        <f>'base inscription'!D377</f>
        <v>0</v>
      </c>
      <c r="E377" s="42">
        <f>'base inscription'!E377</f>
        <v>0</v>
      </c>
    </row>
    <row r="378" spans="1:5" ht="340.5" customHeight="1">
      <c r="A378" s="41">
        <f>'base inscription'!A378</f>
        <v>377</v>
      </c>
      <c r="B378" s="42">
        <f>'base inscription'!B378</f>
        <v>0</v>
      </c>
      <c r="C378" s="42">
        <f>'base inscription'!C378</f>
        <v>0</v>
      </c>
      <c r="D378" s="42">
        <f>'base inscription'!D378</f>
        <v>0</v>
      </c>
      <c r="E378" s="42">
        <f>'base inscription'!E378</f>
        <v>0</v>
      </c>
    </row>
    <row r="379" spans="1:5" ht="340.5" customHeight="1">
      <c r="A379" s="41">
        <f>'base inscription'!A379</f>
        <v>378</v>
      </c>
      <c r="B379" s="42">
        <f>'base inscription'!B379</f>
        <v>0</v>
      </c>
      <c r="C379" s="42">
        <f>'base inscription'!C379</f>
        <v>0</v>
      </c>
      <c r="D379" s="42">
        <f>'base inscription'!D379</f>
        <v>0</v>
      </c>
      <c r="E379" s="42">
        <f>'base inscription'!E379</f>
        <v>0</v>
      </c>
    </row>
    <row r="380" spans="1:5" ht="340.5" customHeight="1">
      <c r="A380" s="41">
        <f>'base inscription'!A380</f>
        <v>379</v>
      </c>
      <c r="B380" s="42">
        <f>'base inscription'!B380</f>
        <v>0</v>
      </c>
      <c r="C380" s="42">
        <f>'base inscription'!C380</f>
        <v>0</v>
      </c>
      <c r="D380" s="42">
        <f>'base inscription'!D380</f>
        <v>0</v>
      </c>
      <c r="E380" s="42">
        <f>'base inscription'!E380</f>
        <v>0</v>
      </c>
    </row>
    <row r="381" spans="1:5" ht="340.5" customHeight="1">
      <c r="A381" s="41">
        <f>'base inscription'!A381</f>
        <v>380</v>
      </c>
      <c r="B381" s="42">
        <f>'base inscription'!B381</f>
        <v>0</v>
      </c>
      <c r="C381" s="42">
        <f>'base inscription'!C381</f>
        <v>0</v>
      </c>
      <c r="D381" s="42">
        <f>'base inscription'!D381</f>
        <v>0</v>
      </c>
      <c r="E381" s="42">
        <f>'base inscription'!E381</f>
        <v>0</v>
      </c>
    </row>
    <row r="382" spans="1:5" ht="340.5" customHeight="1">
      <c r="A382" s="41">
        <f>'base inscription'!A382</f>
        <v>381</v>
      </c>
      <c r="B382" s="42" t="str">
        <f>'base inscription'!B382</f>
        <v>DRISSI</v>
      </c>
      <c r="C382" s="42" t="str">
        <f>'base inscription'!C382</f>
        <v>SOUHILA</v>
      </c>
      <c r="D382" s="42" t="str">
        <f>'base inscription'!D382</f>
        <v>MF2</v>
      </c>
      <c r="E382" s="42" t="str">
        <f>'base inscription'!E382</f>
        <v>GAG</v>
      </c>
    </row>
    <row r="383" spans="1:5" ht="340.5" customHeight="1">
      <c r="A383" s="41">
        <f>'base inscription'!A383</f>
        <v>382</v>
      </c>
      <c r="B383" s="42" t="str">
        <f>'base inscription'!B383</f>
        <v>HAMMADI</v>
      </c>
      <c r="C383" s="42" t="str">
        <f>'base inscription'!C383</f>
        <v>FARAH</v>
      </c>
      <c r="D383" s="42" t="str">
        <f>'base inscription'!D383</f>
        <v>MF2</v>
      </c>
      <c r="E383" s="42" t="str">
        <f>'base inscription'!E383</f>
        <v>GAG</v>
      </c>
    </row>
    <row r="384" spans="1:5" ht="340.5" customHeight="1">
      <c r="A384" s="41">
        <f>'base inscription'!A384</f>
        <v>383</v>
      </c>
      <c r="B384" s="42" t="str">
        <f>'base inscription'!B384</f>
        <v>YERO</v>
      </c>
      <c r="C384" s="42" t="str">
        <f>'base inscription'!C384</f>
        <v>KANEL</v>
      </c>
      <c r="D384" s="42" t="str">
        <f>'base inscription'!D384</f>
        <v>MF2</v>
      </c>
      <c r="E384" s="42" t="str">
        <f>'base inscription'!E384</f>
        <v>GAG</v>
      </c>
    </row>
    <row r="385" spans="1:5" ht="340.5" customHeight="1">
      <c r="A385" s="41">
        <f>'base inscription'!A385</f>
        <v>384</v>
      </c>
      <c r="B385" s="42">
        <f>'base inscription'!B385</f>
        <v>0</v>
      </c>
      <c r="C385" s="42">
        <f>'base inscription'!C385</f>
        <v>0</v>
      </c>
      <c r="D385" s="42">
        <f>'base inscription'!D385</f>
        <v>0</v>
      </c>
      <c r="E385" s="42">
        <f>'base inscription'!E385</f>
        <v>0</v>
      </c>
    </row>
    <row r="386" spans="1:5" ht="340.5" customHeight="1">
      <c r="A386" s="41">
        <f>'base inscription'!A386</f>
        <v>385</v>
      </c>
      <c r="B386" s="42">
        <f>'base inscription'!B386</f>
        <v>0</v>
      </c>
      <c r="C386" s="42">
        <f>'base inscription'!C386</f>
        <v>0</v>
      </c>
      <c r="D386" s="42">
        <f>'base inscription'!D386</f>
        <v>0</v>
      </c>
      <c r="E386" s="42">
        <f>'base inscription'!E386</f>
        <v>0</v>
      </c>
    </row>
    <row r="387" spans="1:5" ht="340.5" customHeight="1">
      <c r="A387" s="41">
        <f>'base inscription'!A387</f>
        <v>386</v>
      </c>
      <c r="B387" s="42">
        <f>'base inscription'!B387</f>
        <v>0</v>
      </c>
      <c r="C387" s="42">
        <f>'base inscription'!C387</f>
        <v>0</v>
      </c>
      <c r="D387" s="42">
        <f>'base inscription'!D387</f>
        <v>0</v>
      </c>
      <c r="E387" s="42">
        <f>'base inscription'!E387</f>
        <v>0</v>
      </c>
    </row>
    <row r="388" spans="1:5" ht="340.5" customHeight="1">
      <c r="A388" s="41">
        <f>'base inscription'!A388</f>
        <v>387</v>
      </c>
      <c r="B388" s="42">
        <f>'base inscription'!B388</f>
        <v>0</v>
      </c>
      <c r="C388" s="42">
        <f>'base inscription'!C388</f>
        <v>0</v>
      </c>
      <c r="D388" s="42">
        <f>'base inscription'!D388</f>
        <v>0</v>
      </c>
      <c r="E388" s="42">
        <f>'base inscription'!E388</f>
        <v>0</v>
      </c>
    </row>
    <row r="389" spans="1:5" ht="340.5" customHeight="1">
      <c r="A389" s="41">
        <f>'base inscription'!A389</f>
        <v>388</v>
      </c>
      <c r="B389" s="42">
        <f>'base inscription'!B389</f>
        <v>0</v>
      </c>
      <c r="C389" s="42">
        <f>'base inscription'!C389</f>
        <v>0</v>
      </c>
      <c r="D389" s="42">
        <f>'base inscription'!D389</f>
        <v>0</v>
      </c>
      <c r="E389" s="42">
        <f>'base inscription'!E389</f>
        <v>0</v>
      </c>
    </row>
    <row r="390" spans="1:5" ht="340.5" customHeight="1">
      <c r="A390" s="41">
        <f>'base inscription'!A390</f>
        <v>389</v>
      </c>
      <c r="B390" s="42">
        <f>'base inscription'!B390</f>
        <v>0</v>
      </c>
      <c r="C390" s="42">
        <f>'base inscription'!C390</f>
        <v>0</v>
      </c>
      <c r="D390" s="42">
        <f>'base inscription'!D390</f>
        <v>0</v>
      </c>
      <c r="E390" s="42">
        <f>'base inscription'!E390</f>
        <v>0</v>
      </c>
    </row>
    <row r="391" spans="1:5" ht="340.5" customHeight="1">
      <c r="A391" s="41">
        <f>'base inscription'!A391</f>
        <v>390</v>
      </c>
      <c r="B391" s="42">
        <f>'base inscription'!B391</f>
        <v>0</v>
      </c>
      <c r="C391" s="42">
        <f>'base inscription'!C391</f>
        <v>0</v>
      </c>
      <c r="D391" s="42">
        <f>'base inscription'!D391</f>
        <v>0</v>
      </c>
      <c r="E391" s="42">
        <f>'base inscription'!E391</f>
        <v>0</v>
      </c>
    </row>
    <row r="392" spans="1:5" ht="340.5" customHeight="1">
      <c r="A392" s="41">
        <f>'base inscription'!A392</f>
        <v>391</v>
      </c>
      <c r="B392" s="42">
        <f>'base inscription'!B392</f>
        <v>0</v>
      </c>
      <c r="C392" s="42">
        <f>'base inscription'!C392</f>
        <v>0</v>
      </c>
      <c r="D392" s="42">
        <f>'base inscription'!D392</f>
        <v>0</v>
      </c>
      <c r="E392" s="42">
        <f>'base inscription'!E392</f>
        <v>0</v>
      </c>
    </row>
    <row r="393" spans="1:5" ht="340.5" customHeight="1">
      <c r="A393" s="41">
        <f>'base inscription'!A393</f>
        <v>392</v>
      </c>
      <c r="B393" s="42">
        <f>'base inscription'!B393</f>
        <v>0</v>
      </c>
      <c r="C393" s="42">
        <f>'base inscription'!C393</f>
        <v>0</v>
      </c>
      <c r="D393" s="42">
        <f>'base inscription'!D393</f>
        <v>0</v>
      </c>
      <c r="E393" s="42">
        <f>'base inscription'!E393</f>
        <v>0</v>
      </c>
    </row>
    <row r="394" spans="1:5" ht="340.5" customHeight="1">
      <c r="A394" s="41">
        <f>'base inscription'!A394</f>
        <v>393</v>
      </c>
      <c r="B394" s="42">
        <f>'base inscription'!B394</f>
        <v>0</v>
      </c>
      <c r="C394" s="42">
        <f>'base inscription'!C394</f>
        <v>0</v>
      </c>
      <c r="D394" s="42">
        <f>'base inscription'!D394</f>
        <v>0</v>
      </c>
      <c r="E394" s="42">
        <f>'base inscription'!E394</f>
        <v>0</v>
      </c>
    </row>
    <row r="395" spans="1:5" ht="340.5" customHeight="1">
      <c r="A395" s="41">
        <f>'base inscription'!A395</f>
        <v>394</v>
      </c>
      <c r="B395" s="42">
        <f>'base inscription'!B395</f>
        <v>0</v>
      </c>
      <c r="C395" s="42">
        <f>'base inscription'!C395</f>
        <v>0</v>
      </c>
      <c r="D395" s="42">
        <f>'base inscription'!D395</f>
        <v>0</v>
      </c>
      <c r="E395" s="42">
        <f>'base inscription'!E395</f>
        <v>0</v>
      </c>
    </row>
    <row r="396" spans="1:5" ht="340.5" customHeight="1">
      <c r="A396" s="41">
        <f>'base inscription'!A396</f>
        <v>395</v>
      </c>
      <c r="B396" s="42">
        <f>'base inscription'!B396</f>
        <v>0</v>
      </c>
      <c r="C396" s="42">
        <f>'base inscription'!C396</f>
        <v>0</v>
      </c>
      <c r="D396" s="42">
        <f>'base inscription'!D396</f>
        <v>0</v>
      </c>
      <c r="E396" s="42">
        <f>'base inscription'!E396</f>
        <v>0</v>
      </c>
    </row>
    <row r="397" spans="1:5" ht="340.5" customHeight="1">
      <c r="A397" s="41">
        <f>'base inscription'!A397</f>
        <v>396</v>
      </c>
      <c r="B397" s="42">
        <f>'base inscription'!B397</f>
        <v>0</v>
      </c>
      <c r="C397" s="42">
        <f>'base inscription'!C397</f>
        <v>0</v>
      </c>
      <c r="D397" s="42">
        <f>'base inscription'!D397</f>
        <v>0</v>
      </c>
      <c r="E397" s="42">
        <f>'base inscription'!E397</f>
        <v>0</v>
      </c>
    </row>
    <row r="398" spans="1:5" ht="340.5" customHeight="1">
      <c r="A398" s="41">
        <f>'base inscription'!A398</f>
        <v>397</v>
      </c>
      <c r="B398" s="42">
        <f>'base inscription'!B398</f>
        <v>0</v>
      </c>
      <c r="C398" s="42">
        <f>'base inscription'!C398</f>
        <v>0</v>
      </c>
      <c r="D398" s="42">
        <f>'base inscription'!D398</f>
        <v>0</v>
      </c>
      <c r="E398" s="42">
        <f>'base inscription'!E398</f>
        <v>0</v>
      </c>
    </row>
    <row r="399" spans="1:5" ht="340.5" customHeight="1">
      <c r="A399" s="41">
        <f>'base inscription'!A399</f>
        <v>398</v>
      </c>
      <c r="B399" s="42">
        <f>'base inscription'!B399</f>
        <v>0</v>
      </c>
      <c r="C399" s="42">
        <f>'base inscription'!C399</f>
        <v>0</v>
      </c>
      <c r="D399" s="42">
        <f>'base inscription'!D399</f>
        <v>0</v>
      </c>
      <c r="E399" s="42">
        <f>'base inscription'!E399</f>
        <v>0</v>
      </c>
    </row>
    <row r="400" spans="1:5" ht="340.5" customHeight="1">
      <c r="A400" s="41">
        <f>'base inscription'!A400</f>
        <v>399</v>
      </c>
      <c r="B400" s="42">
        <f>'base inscription'!B400</f>
        <v>0</v>
      </c>
      <c r="C400" s="42">
        <f>'base inscription'!C400</f>
        <v>0</v>
      </c>
      <c r="D400" s="42">
        <f>'base inscription'!D400</f>
        <v>0</v>
      </c>
      <c r="E400" s="42">
        <f>'base inscription'!E400</f>
        <v>0</v>
      </c>
    </row>
    <row r="401" spans="1:5" ht="340.5" customHeight="1">
      <c r="A401" s="41">
        <f>'base inscription'!A401</f>
        <v>400</v>
      </c>
      <c r="B401" s="42" t="str">
        <f>'base inscription'!B401</f>
        <v>BOURKAID</v>
      </c>
      <c r="C401" s="42" t="str">
        <f>'base inscription'!C401</f>
        <v>Thania</v>
      </c>
      <c r="D401" s="42" t="str">
        <f>'base inscription'!D401</f>
        <v xml:space="preserve">BF1 </v>
      </c>
      <c r="E401" s="42" t="str">
        <f>'base inscription'!E401</f>
        <v>Agiot</v>
      </c>
    </row>
    <row r="402" spans="1:5" ht="340.5" customHeight="1">
      <c r="A402" s="41">
        <f>'base inscription'!A402</f>
        <v>401</v>
      </c>
      <c r="B402" s="42" t="str">
        <f>'base inscription'!B402</f>
        <v>Desfeux</v>
      </c>
      <c r="C402" s="42" t="str">
        <f>'base inscription'!C402</f>
        <v>Victoire</v>
      </c>
      <c r="D402" s="42" t="str">
        <f>'base inscription'!D402</f>
        <v xml:space="preserve">BF1 </v>
      </c>
      <c r="E402" s="42" t="str">
        <f>'base inscription'!E402</f>
        <v>Agiot</v>
      </c>
    </row>
    <row r="403" spans="1:5" ht="340.5" customHeight="1">
      <c r="A403" s="41">
        <f>'base inscription'!A403</f>
        <v>402</v>
      </c>
      <c r="B403" s="42" t="str">
        <f>'base inscription'!B403</f>
        <v xml:space="preserve">Bonnetot </v>
      </c>
      <c r="C403" s="42" t="str">
        <f>'base inscription'!C403</f>
        <v>Marine</v>
      </c>
      <c r="D403" s="42" t="str">
        <f>'base inscription'!D403</f>
        <v xml:space="preserve">BF1 </v>
      </c>
      <c r="E403" s="42" t="str">
        <f>'base inscription'!E403</f>
        <v>Agiot</v>
      </c>
    </row>
    <row r="404" spans="1:5" ht="340.5" customHeight="1">
      <c r="A404" s="41">
        <f>'base inscription'!A404</f>
        <v>403</v>
      </c>
      <c r="B404" s="42" t="str">
        <f>'base inscription'!B404</f>
        <v>Drame</v>
      </c>
      <c r="C404" s="42" t="str">
        <f>'base inscription'!C404</f>
        <v>Khaliya</v>
      </c>
      <c r="D404" s="42" t="str">
        <f>'base inscription'!D404</f>
        <v xml:space="preserve">BF1 </v>
      </c>
      <c r="E404" s="42" t="str">
        <f>'base inscription'!E404</f>
        <v>Agiot</v>
      </c>
    </row>
    <row r="405" spans="1:5" ht="340.5" customHeight="1">
      <c r="A405" s="41">
        <f>'base inscription'!A405</f>
        <v>404</v>
      </c>
      <c r="B405" s="42" t="str">
        <f>'base inscription'!B405</f>
        <v>Mombelet</v>
      </c>
      <c r="C405" s="42" t="str">
        <f>'base inscription'!C405</f>
        <v>Lucia</v>
      </c>
      <c r="D405" s="42" t="str">
        <f>'base inscription'!D405</f>
        <v xml:space="preserve">BF1 </v>
      </c>
      <c r="E405" s="42" t="str">
        <f>'base inscription'!E405</f>
        <v>Agiot</v>
      </c>
    </row>
    <row r="406" spans="1:5" ht="340.5" customHeight="1">
      <c r="A406" s="41">
        <f>'base inscription'!A406</f>
        <v>405</v>
      </c>
      <c r="B406" s="42" t="str">
        <f>'base inscription'!B406</f>
        <v>Papillon viollet</v>
      </c>
      <c r="C406" s="42" t="str">
        <f>'base inscription'!C406</f>
        <v xml:space="preserve">Cleo </v>
      </c>
      <c r="D406" s="42" t="str">
        <f>'base inscription'!D406</f>
        <v xml:space="preserve">BF1 </v>
      </c>
      <c r="E406" s="42" t="str">
        <f>'base inscription'!E406</f>
        <v>Agiot</v>
      </c>
    </row>
    <row r="407" spans="1:5" ht="340.5" customHeight="1">
      <c r="A407" s="41">
        <f>'base inscription'!A407</f>
        <v>406</v>
      </c>
      <c r="B407" s="42" t="str">
        <f>'base inscription'!B407</f>
        <v xml:space="preserve">Cabland </v>
      </c>
      <c r="C407" s="42" t="str">
        <f>'base inscription'!C407</f>
        <v>Mary-Line</v>
      </c>
      <c r="D407" s="42" t="str">
        <f>'base inscription'!D407</f>
        <v xml:space="preserve">BF1 </v>
      </c>
      <c r="E407" s="42" t="str">
        <f>'base inscription'!E407</f>
        <v>Agiot</v>
      </c>
    </row>
    <row r="408" spans="1:5" ht="340.5" customHeight="1">
      <c r="A408" s="41">
        <f>'base inscription'!A408</f>
        <v>407</v>
      </c>
      <c r="B408" s="42" t="str">
        <f>'base inscription'!B408</f>
        <v>Saintus</v>
      </c>
      <c r="C408" s="42" t="str">
        <f>'base inscription'!C408</f>
        <v>Thalya</v>
      </c>
      <c r="D408" s="42" t="str">
        <f>'base inscription'!D408</f>
        <v>BF2</v>
      </c>
      <c r="E408" s="42" t="str">
        <f>'base inscription'!E408</f>
        <v>Agiot</v>
      </c>
    </row>
    <row r="409" spans="1:5" ht="340.5" customHeight="1">
      <c r="A409" s="41">
        <f>'base inscription'!A409</f>
        <v>408</v>
      </c>
      <c r="B409" s="42" t="str">
        <f>'base inscription'!B409</f>
        <v>Meghini</v>
      </c>
      <c r="C409" s="42" t="str">
        <f>'base inscription'!C409</f>
        <v>Inès</v>
      </c>
      <c r="D409" s="42" t="str">
        <f>'base inscription'!D409</f>
        <v>BF2</v>
      </c>
      <c r="E409" s="42" t="str">
        <f>'base inscription'!E409</f>
        <v>Agiot</v>
      </c>
    </row>
    <row r="410" spans="1:5" ht="340.5" customHeight="1">
      <c r="A410" s="41">
        <f>'base inscription'!A410</f>
        <v>409</v>
      </c>
      <c r="B410" s="42" t="str">
        <f>'base inscription'!B410</f>
        <v>Papillon viollet</v>
      </c>
      <c r="C410" s="42" t="str">
        <f>'base inscription'!C410</f>
        <v>Nina</v>
      </c>
      <c r="D410" s="42" t="str">
        <f>'base inscription'!D410</f>
        <v>BF2</v>
      </c>
      <c r="E410" s="42" t="str">
        <f>'base inscription'!E410</f>
        <v>Agiot</v>
      </c>
    </row>
    <row r="411" spans="1:5" ht="340.5" customHeight="1">
      <c r="A411" s="41">
        <f>'base inscription'!A411</f>
        <v>410</v>
      </c>
      <c r="B411" s="42" t="str">
        <f>'base inscription'!B411</f>
        <v xml:space="preserve">Balzan </v>
      </c>
      <c r="C411" s="42" t="str">
        <f>'base inscription'!C411</f>
        <v>Noémie</v>
      </c>
      <c r="D411" s="42" t="str">
        <f>'base inscription'!D411</f>
        <v>BF2</v>
      </c>
      <c r="E411" s="42" t="str">
        <f>'base inscription'!E411</f>
        <v>Agiot</v>
      </c>
    </row>
    <row r="412" spans="1:5" ht="340.5" customHeight="1">
      <c r="A412" s="41">
        <f>'base inscription'!A412</f>
        <v>411</v>
      </c>
      <c r="B412" s="42" t="str">
        <f>'base inscription'!B412</f>
        <v xml:space="preserve">Billet </v>
      </c>
      <c r="C412" s="42" t="str">
        <f>'base inscription'!C412</f>
        <v>Clemence</v>
      </c>
      <c r="D412" s="42" t="str">
        <f>'base inscription'!D412</f>
        <v>BF2</v>
      </c>
      <c r="E412" s="42" t="str">
        <f>'base inscription'!E412</f>
        <v>Agiot</v>
      </c>
    </row>
    <row r="413" spans="1:5" ht="340.5" customHeight="1">
      <c r="A413" s="41">
        <f>'base inscription'!A413</f>
        <v>412</v>
      </c>
      <c r="B413" s="42" t="str">
        <f>'base inscription'!B413</f>
        <v xml:space="preserve">Carree </v>
      </c>
      <c r="C413" s="42" t="str">
        <f>'base inscription'!C413</f>
        <v>Emma</v>
      </c>
      <c r="D413" s="42" t="str">
        <f>'base inscription'!D413</f>
        <v>BF2</v>
      </c>
      <c r="E413" s="42" t="str">
        <f>'base inscription'!E413</f>
        <v>Agiot</v>
      </c>
    </row>
    <row r="414" spans="1:5" ht="340.5" customHeight="1">
      <c r="A414" s="41">
        <f>'base inscription'!A414</f>
        <v>413</v>
      </c>
      <c r="B414" s="42" t="str">
        <f>'base inscription'!B414</f>
        <v>Sauzereau</v>
      </c>
      <c r="C414" s="42" t="str">
        <f>'base inscription'!C414</f>
        <v>Romane</v>
      </c>
      <c r="D414" s="42" t="str">
        <f>'base inscription'!D414</f>
        <v>BF2</v>
      </c>
      <c r="E414" s="42" t="str">
        <f>'base inscription'!E414</f>
        <v>Agiot</v>
      </c>
    </row>
    <row r="415" spans="1:5" ht="340.5" customHeight="1">
      <c r="A415" s="41">
        <f>'base inscription'!A415</f>
        <v>414</v>
      </c>
      <c r="B415" s="42" t="str">
        <f>'base inscription'!B415</f>
        <v>PEDE JOUAN</v>
      </c>
      <c r="C415" s="42" t="str">
        <f>'base inscription'!C415</f>
        <v>Alexandre</v>
      </c>
      <c r="D415" s="42" t="str">
        <f>'base inscription'!D415</f>
        <v>BG1</v>
      </c>
      <c r="E415" s="42" t="str">
        <f>'base inscription'!E415</f>
        <v>Agiot</v>
      </c>
    </row>
    <row r="416" spans="1:5" ht="340.5" customHeight="1">
      <c r="A416" s="41">
        <f>'base inscription'!A416</f>
        <v>415</v>
      </c>
      <c r="B416" s="42" t="str">
        <f>'base inscription'!B416</f>
        <v>EL ALAMI</v>
      </c>
      <c r="C416" s="42" t="str">
        <f>'base inscription'!C416</f>
        <v>Ayman</v>
      </c>
      <c r="D416" s="42" t="str">
        <f>'base inscription'!D416</f>
        <v>BG1</v>
      </c>
      <c r="E416" s="42" t="str">
        <f>'base inscription'!E416</f>
        <v>Agiot</v>
      </c>
    </row>
    <row r="417" spans="1:5" ht="340.5" customHeight="1">
      <c r="A417" s="41">
        <f>'base inscription'!A417</f>
        <v>416</v>
      </c>
      <c r="B417" s="42" t="str">
        <f>'base inscription'!B417</f>
        <v>GOMEZ HERRERA</v>
      </c>
      <c r="C417" s="42" t="str">
        <f>'base inscription'!C417</f>
        <v>Alejandro</v>
      </c>
      <c r="D417" s="42" t="str">
        <f>'base inscription'!D417</f>
        <v>BG1</v>
      </c>
      <c r="E417" s="42" t="str">
        <f>'base inscription'!E417</f>
        <v>Agiot</v>
      </c>
    </row>
    <row r="418" spans="1:5" ht="340.5" customHeight="1">
      <c r="A418" s="41">
        <f>'base inscription'!A418</f>
        <v>417</v>
      </c>
      <c r="B418" s="42" t="str">
        <f>'base inscription'!B418</f>
        <v>BOUIALA</v>
      </c>
      <c r="C418" s="42" t="str">
        <f>'base inscription'!C418</f>
        <v>Medhi</v>
      </c>
      <c r="D418" s="42" t="str">
        <f>'base inscription'!D418</f>
        <v>BG1</v>
      </c>
      <c r="E418" s="42" t="str">
        <f>'base inscription'!E418</f>
        <v>Agiot</v>
      </c>
    </row>
    <row r="419" spans="1:5" ht="340.5" customHeight="1">
      <c r="A419" s="41">
        <f>'base inscription'!A419</f>
        <v>418</v>
      </c>
      <c r="B419" s="42" t="str">
        <f>'base inscription'!B419</f>
        <v>BOLNET</v>
      </c>
      <c r="C419" s="42" t="str">
        <f>'base inscription'!C419</f>
        <v>Nathan</v>
      </c>
      <c r="D419" s="42" t="str">
        <f>'base inscription'!D419</f>
        <v>BG1</v>
      </c>
      <c r="E419" s="42" t="str">
        <f>'base inscription'!E419</f>
        <v>Agiot</v>
      </c>
    </row>
    <row r="420" spans="1:5" ht="340.5" customHeight="1">
      <c r="A420" s="41">
        <f>'base inscription'!A420</f>
        <v>419</v>
      </c>
      <c r="B420" s="42" t="str">
        <f>'base inscription'!B420</f>
        <v>LAROCHE</v>
      </c>
      <c r="C420" s="42" t="str">
        <f>'base inscription'!C420</f>
        <v>Lucas</v>
      </c>
      <c r="D420" s="42" t="str">
        <f>'base inscription'!D420</f>
        <v>BG1</v>
      </c>
      <c r="E420" s="42" t="str">
        <f>'base inscription'!E420</f>
        <v>Agiot</v>
      </c>
    </row>
    <row r="421" spans="1:5" ht="340.5" customHeight="1">
      <c r="A421" s="41">
        <f>'base inscription'!A421</f>
        <v>420</v>
      </c>
      <c r="B421" s="42" t="str">
        <f>'base inscription'!B421</f>
        <v>BOSSUAT</v>
      </c>
      <c r="C421" s="42" t="str">
        <f>'base inscription'!C421</f>
        <v>Antoine</v>
      </c>
      <c r="D421" s="42" t="str">
        <f>'base inscription'!D421</f>
        <v>BG1</v>
      </c>
      <c r="E421" s="42" t="str">
        <f>'base inscription'!E421</f>
        <v>Agiot</v>
      </c>
    </row>
    <row r="422" spans="1:5" ht="340.5" customHeight="1">
      <c r="A422" s="41">
        <f>'base inscription'!A422</f>
        <v>421</v>
      </c>
      <c r="B422" s="42" t="str">
        <f>'base inscription'!B422</f>
        <v>YATERA</v>
      </c>
      <c r="C422" s="42" t="str">
        <f>'base inscription'!C422</f>
        <v>Oumar</v>
      </c>
      <c r="D422" s="42" t="str">
        <f>'base inscription'!D422</f>
        <v>BG1</v>
      </c>
      <c r="E422" s="42" t="str">
        <f>'base inscription'!E422</f>
        <v>Agiot</v>
      </c>
    </row>
    <row r="423" spans="1:5" ht="340.5" customHeight="1">
      <c r="A423" s="41">
        <f>'base inscription'!A423</f>
        <v>422</v>
      </c>
      <c r="B423" s="42" t="str">
        <f>'base inscription'!B423</f>
        <v xml:space="preserve">Bellil </v>
      </c>
      <c r="C423" s="42" t="str">
        <f>'base inscription'!C423</f>
        <v>Farid</v>
      </c>
      <c r="D423" s="42" t="str">
        <f>'base inscription'!D423</f>
        <v>BG1</v>
      </c>
      <c r="E423" s="42" t="str">
        <f>'base inscription'!E423</f>
        <v>Agiot</v>
      </c>
    </row>
    <row r="424" spans="1:5" ht="340.5" customHeight="1">
      <c r="A424" s="41">
        <f>'base inscription'!A424</f>
        <v>423</v>
      </c>
      <c r="B424" s="42" t="str">
        <f>'base inscription'!B424</f>
        <v>Yvart</v>
      </c>
      <c r="C424" s="42" t="str">
        <f>'base inscription'!C424</f>
        <v>Raphaël</v>
      </c>
      <c r="D424" s="42" t="str">
        <f>'base inscription'!D424</f>
        <v>BG1</v>
      </c>
      <c r="E424" s="42" t="str">
        <f>'base inscription'!E424</f>
        <v>Agiot</v>
      </c>
    </row>
    <row r="425" spans="1:5" ht="340.5" customHeight="1">
      <c r="A425" s="41">
        <f>'base inscription'!A425</f>
        <v>424</v>
      </c>
      <c r="B425" s="42" t="str">
        <f>'base inscription'!B425</f>
        <v xml:space="preserve">Cuvelier </v>
      </c>
      <c r="C425" s="42" t="str">
        <f>'base inscription'!C425</f>
        <v>Jérémie</v>
      </c>
      <c r="D425" s="42" t="str">
        <f>'base inscription'!D425</f>
        <v>BG1</v>
      </c>
      <c r="E425" s="42" t="str">
        <f>'base inscription'!E425</f>
        <v>Agiot</v>
      </c>
    </row>
    <row r="426" spans="1:5" ht="340.5" customHeight="1">
      <c r="A426" s="41">
        <f>'base inscription'!A426</f>
        <v>425</v>
      </c>
      <c r="B426" s="42" t="str">
        <f>'base inscription'!B426</f>
        <v xml:space="preserve">Broucker </v>
      </c>
      <c r="C426" s="42" t="str">
        <f>'base inscription'!C426</f>
        <v xml:space="preserve">Enki </v>
      </c>
      <c r="D426" s="42" t="str">
        <f>'base inscription'!D426</f>
        <v>BG1</v>
      </c>
      <c r="E426" s="42" t="str">
        <f>'base inscription'!E426</f>
        <v>Agiot</v>
      </c>
    </row>
    <row r="427" spans="1:5" ht="340.5" customHeight="1">
      <c r="A427" s="41">
        <f>'base inscription'!A427</f>
        <v>426</v>
      </c>
      <c r="B427" s="42" t="str">
        <f>'base inscription'!B427</f>
        <v xml:space="preserve">Lepage </v>
      </c>
      <c r="C427" s="42" t="str">
        <f>'base inscription'!C427</f>
        <v xml:space="preserve">Loan </v>
      </c>
      <c r="D427" s="42" t="str">
        <f>'base inscription'!D427</f>
        <v>BG1</v>
      </c>
      <c r="E427" s="42" t="str">
        <f>'base inscription'!E427</f>
        <v>Agiot</v>
      </c>
    </row>
    <row r="428" spans="1:5" ht="340.5" customHeight="1">
      <c r="A428" s="41">
        <f>'base inscription'!A428</f>
        <v>427</v>
      </c>
      <c r="B428" s="42" t="str">
        <f>'base inscription'!B428</f>
        <v>Haertelmeyer</v>
      </c>
      <c r="C428" s="42" t="str">
        <f>'base inscription'!C428</f>
        <v>Mathys</v>
      </c>
      <c r="D428" s="42" t="str">
        <f>'base inscription'!D428</f>
        <v>BG1</v>
      </c>
      <c r="E428" s="42" t="str">
        <f>'base inscription'!E428</f>
        <v>Agiot</v>
      </c>
    </row>
    <row r="429" spans="1:5" ht="340.5" customHeight="1">
      <c r="A429" s="41">
        <f>'base inscription'!A429</f>
        <v>428</v>
      </c>
      <c r="B429" s="42" t="str">
        <f>'base inscription'!B429</f>
        <v>Das Neves Alloul</v>
      </c>
      <c r="C429" s="42" t="str">
        <f>'base inscription'!C429</f>
        <v>Rafael</v>
      </c>
      <c r="D429" s="42" t="str">
        <f>'base inscription'!D429</f>
        <v>BG1</v>
      </c>
      <c r="E429" s="42" t="str">
        <f>'base inscription'!E429</f>
        <v>Agiot</v>
      </c>
    </row>
    <row r="430" spans="1:5" ht="340.5" customHeight="1">
      <c r="A430" s="41">
        <f>'base inscription'!A430</f>
        <v>429</v>
      </c>
      <c r="B430" s="42" t="str">
        <f>'base inscription'!B430</f>
        <v>Baré</v>
      </c>
      <c r="C430" s="42" t="str">
        <f>'base inscription'!C430</f>
        <v>Antoine</v>
      </c>
      <c r="D430" s="42" t="str">
        <f>'base inscription'!D430</f>
        <v>BG1</v>
      </c>
      <c r="E430" s="42" t="str">
        <f>'base inscription'!E430</f>
        <v>Agiot</v>
      </c>
    </row>
    <row r="431" spans="1:5" ht="340.5" customHeight="1">
      <c r="A431" s="41">
        <f>'base inscription'!A431</f>
        <v>430</v>
      </c>
      <c r="B431" s="42" t="str">
        <f>'base inscription'!B431</f>
        <v>Hdidou</v>
      </c>
      <c r="C431" s="42" t="str">
        <f>'base inscription'!C431</f>
        <v>Ilan</v>
      </c>
      <c r="D431" s="42" t="str">
        <f>'base inscription'!D431</f>
        <v>BG1</v>
      </c>
      <c r="E431" s="42" t="str">
        <f>'base inscription'!E431</f>
        <v>Agiot</v>
      </c>
    </row>
    <row r="432" spans="1:5" ht="340.5" customHeight="1">
      <c r="A432" s="41">
        <f>'base inscription'!A432</f>
        <v>431</v>
      </c>
      <c r="B432" s="42" t="str">
        <f>'base inscription'!B432</f>
        <v>Heneault</v>
      </c>
      <c r="C432" s="42" t="str">
        <f>'base inscription'!C432</f>
        <v>Luka</v>
      </c>
      <c r="D432" s="42" t="str">
        <f>'base inscription'!D432</f>
        <v>BG1</v>
      </c>
      <c r="E432" s="42" t="str">
        <f>'base inscription'!E432</f>
        <v>Agiot</v>
      </c>
    </row>
    <row r="433" spans="1:5" ht="340.5" customHeight="1">
      <c r="A433" s="41">
        <f>'base inscription'!A433</f>
        <v>432</v>
      </c>
      <c r="B433" s="42" t="str">
        <f>'base inscription'!B433</f>
        <v xml:space="preserve">Biget </v>
      </c>
      <c r="C433" s="42" t="str">
        <f>'base inscription'!C433</f>
        <v>Robin</v>
      </c>
      <c r="D433" s="42" t="str">
        <f>'base inscription'!D433</f>
        <v>BG1</v>
      </c>
      <c r="E433" s="42" t="str">
        <f>'base inscription'!E433</f>
        <v>Agiot</v>
      </c>
    </row>
    <row r="434" spans="1:5" ht="340.5" customHeight="1">
      <c r="A434" s="41">
        <f>'base inscription'!A434</f>
        <v>433</v>
      </c>
      <c r="B434" s="42" t="str">
        <f>'base inscription'!B434</f>
        <v>Richard</v>
      </c>
      <c r="C434" s="42" t="str">
        <f>'base inscription'!C434</f>
        <v>Yann</v>
      </c>
      <c r="D434" s="42" t="str">
        <f>'base inscription'!D434</f>
        <v>BG1</v>
      </c>
      <c r="E434" s="42" t="str">
        <f>'base inscription'!E434</f>
        <v>Agiot</v>
      </c>
    </row>
    <row r="435" spans="1:5" ht="340.5" customHeight="1">
      <c r="A435" s="41">
        <f>'base inscription'!A435</f>
        <v>434</v>
      </c>
      <c r="B435" s="42" t="str">
        <f>'base inscription'!B435</f>
        <v xml:space="preserve">Sabani </v>
      </c>
      <c r="C435" s="42" t="str">
        <f>'base inscription'!C435</f>
        <v>Amine</v>
      </c>
      <c r="D435" s="42" t="str">
        <f>'base inscription'!D435</f>
        <v>BG1</v>
      </c>
      <c r="E435" s="42" t="str">
        <f>'base inscription'!E435</f>
        <v>Agiot</v>
      </c>
    </row>
    <row r="436" spans="1:5" ht="340.5" customHeight="1">
      <c r="A436" s="41">
        <f>'base inscription'!A436</f>
        <v>435</v>
      </c>
      <c r="B436" s="42" t="str">
        <f>'base inscription'!B436</f>
        <v>Eleaume</v>
      </c>
      <c r="C436" s="42" t="str">
        <f>'base inscription'!C436</f>
        <v>Tom</v>
      </c>
      <c r="D436" s="42" t="str">
        <f>'base inscription'!D436</f>
        <v>BG1</v>
      </c>
      <c r="E436" s="42" t="str">
        <f>'base inscription'!E436</f>
        <v>Agiot</v>
      </c>
    </row>
    <row r="437" spans="1:5" ht="340.5" customHeight="1">
      <c r="A437" s="41">
        <f>'base inscription'!A437</f>
        <v>436</v>
      </c>
      <c r="B437" s="42" t="str">
        <f>'base inscription'!B437</f>
        <v>HUOR</v>
      </c>
      <c r="C437" s="42" t="str">
        <f>'base inscription'!C437</f>
        <v>Katagnou</v>
      </c>
      <c r="D437" s="42" t="str">
        <f>'base inscription'!D437</f>
        <v>BG1</v>
      </c>
      <c r="E437" s="42" t="str">
        <f>'base inscription'!E437</f>
        <v>Agiot</v>
      </c>
    </row>
    <row r="438" spans="1:5" ht="340.5" customHeight="1">
      <c r="A438" s="41">
        <f>'base inscription'!A438</f>
        <v>437</v>
      </c>
      <c r="B438" s="42" t="str">
        <f>'base inscription'!B438</f>
        <v>HARMOY</v>
      </c>
      <c r="C438" s="42" t="str">
        <f>'base inscription'!C438</f>
        <v>Quentin</v>
      </c>
      <c r="D438" s="42" t="str">
        <f>'base inscription'!D438</f>
        <v>BG1</v>
      </c>
      <c r="E438" s="42" t="str">
        <f>'base inscription'!E438</f>
        <v>Agiot</v>
      </c>
    </row>
    <row r="439" spans="1:5" ht="340.5" customHeight="1">
      <c r="A439" s="41">
        <f>'base inscription'!A439</f>
        <v>438</v>
      </c>
      <c r="B439" s="42" t="str">
        <f>'base inscription'!B439</f>
        <v>BENHAMOU</v>
      </c>
      <c r="C439" s="42" t="str">
        <f>'base inscription'!C439</f>
        <v>Swann</v>
      </c>
      <c r="D439" s="42" t="str">
        <f>'base inscription'!D439</f>
        <v>BG1</v>
      </c>
      <c r="E439" s="42" t="str">
        <f>'base inscription'!E439</f>
        <v>Agiot</v>
      </c>
    </row>
    <row r="440" spans="1:5" ht="340.5" customHeight="1">
      <c r="A440" s="41">
        <f>'base inscription'!A440</f>
        <v>439</v>
      </c>
      <c r="B440" s="42" t="str">
        <f>'base inscription'!B440</f>
        <v>CHAMBON</v>
      </c>
      <c r="C440" s="42" t="str">
        <f>'base inscription'!C440</f>
        <v>Florian</v>
      </c>
      <c r="D440" s="42" t="str">
        <f>'base inscription'!D440</f>
        <v>BG1</v>
      </c>
      <c r="E440" s="42" t="str">
        <f>'base inscription'!E440</f>
        <v>Agiot</v>
      </c>
    </row>
    <row r="441" spans="1:5" ht="340.5" customHeight="1">
      <c r="A441" s="41">
        <f>'base inscription'!A441</f>
        <v>440</v>
      </c>
      <c r="B441" s="42" t="str">
        <f>'base inscription'!B441</f>
        <v>BOUDJEMAA</v>
      </c>
      <c r="C441" s="42" t="str">
        <f>'base inscription'!C441</f>
        <v>Sofiane</v>
      </c>
      <c r="D441" s="42" t="str">
        <f>'base inscription'!D441</f>
        <v>BG2</v>
      </c>
      <c r="E441" s="42" t="str">
        <f>'base inscription'!E441</f>
        <v>Agiot</v>
      </c>
    </row>
    <row r="442" spans="1:5" ht="340.5" customHeight="1">
      <c r="A442" s="41">
        <f>'base inscription'!A442</f>
        <v>441</v>
      </c>
      <c r="B442" s="42" t="str">
        <f>'base inscription'!B442</f>
        <v>MANDOMBE</v>
      </c>
      <c r="C442" s="42" t="str">
        <f>'base inscription'!C442</f>
        <v>Clayton</v>
      </c>
      <c r="D442" s="42" t="str">
        <f>'base inscription'!D442</f>
        <v>BG2</v>
      </c>
      <c r="E442" s="42" t="str">
        <f>'base inscription'!E442</f>
        <v>Agiot</v>
      </c>
    </row>
    <row r="443" spans="1:5" ht="340.5" customHeight="1">
      <c r="A443" s="41">
        <f>'base inscription'!A443</f>
        <v>442</v>
      </c>
      <c r="B443" s="42" t="str">
        <f>'base inscription'!B443</f>
        <v>ALMEIDA FERRERA</v>
      </c>
      <c r="C443" s="42" t="str">
        <f>'base inscription'!C443</f>
        <v>Rodrigo</v>
      </c>
      <c r="D443" s="42" t="str">
        <f>'base inscription'!D443</f>
        <v>BG2</v>
      </c>
      <c r="E443" s="42" t="str">
        <f>'base inscription'!E443</f>
        <v>Agiot</v>
      </c>
    </row>
    <row r="444" spans="1:5" ht="340.5" customHeight="1">
      <c r="A444" s="41">
        <f>'base inscription'!A444</f>
        <v>443</v>
      </c>
      <c r="B444" s="42" t="str">
        <f>'base inscription'!B444</f>
        <v>TRAORE</v>
      </c>
      <c r="C444" s="42" t="str">
        <f>'base inscription'!C444</f>
        <v>Mouhamed</v>
      </c>
      <c r="D444" s="42" t="str">
        <f>'base inscription'!D444</f>
        <v>BG2</v>
      </c>
      <c r="E444" s="42" t="str">
        <f>'base inscription'!E444</f>
        <v>Agiot</v>
      </c>
    </row>
    <row r="445" spans="1:5" ht="340.5" customHeight="1">
      <c r="A445" s="41">
        <f>'base inscription'!A445</f>
        <v>444</v>
      </c>
      <c r="B445" s="42" t="str">
        <f>'base inscription'!B445</f>
        <v xml:space="preserve">Bouchey </v>
      </c>
      <c r="C445" s="42" t="str">
        <f>'base inscription'!C445</f>
        <v>Evan</v>
      </c>
      <c r="D445" s="42" t="str">
        <f>'base inscription'!D445</f>
        <v>BG2</v>
      </c>
      <c r="E445" s="42" t="str">
        <f>'base inscription'!E445</f>
        <v>Agiot</v>
      </c>
    </row>
    <row r="446" spans="1:5" ht="340.5" customHeight="1">
      <c r="A446" s="41">
        <f>'base inscription'!A446</f>
        <v>445</v>
      </c>
      <c r="B446" s="42" t="str">
        <f>'base inscription'!B446</f>
        <v xml:space="preserve">Papiah </v>
      </c>
      <c r="C446" s="42" t="str">
        <f>'base inscription'!C446</f>
        <v xml:space="preserve">Kean </v>
      </c>
      <c r="D446" s="42" t="str">
        <f>'base inscription'!D446</f>
        <v>BG2</v>
      </c>
      <c r="E446" s="42" t="str">
        <f>'base inscription'!E446</f>
        <v>Agiot</v>
      </c>
    </row>
    <row r="447" spans="1:5" ht="340.5" customHeight="1">
      <c r="A447" s="41">
        <f>'base inscription'!A447</f>
        <v>446</v>
      </c>
      <c r="B447" s="42" t="str">
        <f>'base inscription'!B447</f>
        <v xml:space="preserve">Biette </v>
      </c>
      <c r="C447" s="42" t="str">
        <f>'base inscription'!C447</f>
        <v>Antonin</v>
      </c>
      <c r="D447" s="42" t="str">
        <f>'base inscription'!D447</f>
        <v>BG2</v>
      </c>
      <c r="E447" s="42" t="str">
        <f>'base inscription'!E447</f>
        <v>Agiot</v>
      </c>
    </row>
    <row r="448" spans="1:5" ht="340.5" customHeight="1">
      <c r="A448" s="41">
        <f>'base inscription'!A448</f>
        <v>447</v>
      </c>
      <c r="B448" s="42" t="str">
        <f>'base inscription'!B448</f>
        <v xml:space="preserve">Assine Caty </v>
      </c>
      <c r="C448" s="42" t="str">
        <f>'base inscription'!C448</f>
        <v>Adam</v>
      </c>
      <c r="D448" s="42" t="str">
        <f>'base inscription'!D448</f>
        <v>BG2</v>
      </c>
      <c r="E448" s="42" t="str">
        <f>'base inscription'!E448</f>
        <v>Agiot</v>
      </c>
    </row>
    <row r="449" spans="1:5" ht="340.5" customHeight="1">
      <c r="A449" s="41">
        <f>'base inscription'!A449</f>
        <v>448</v>
      </c>
      <c r="B449" s="42" t="str">
        <f>'base inscription'!B449</f>
        <v xml:space="preserve">Carnis </v>
      </c>
      <c r="C449" s="42" t="str">
        <f>'base inscription'!C449</f>
        <v>Matteo</v>
      </c>
      <c r="D449" s="42" t="str">
        <f>'base inscription'!D449</f>
        <v>BG2</v>
      </c>
      <c r="E449" s="42" t="str">
        <f>'base inscription'!E449</f>
        <v>Agiot</v>
      </c>
    </row>
    <row r="450" spans="1:5" ht="340.5" customHeight="1">
      <c r="A450" s="41">
        <f>'base inscription'!A450</f>
        <v>449</v>
      </c>
      <c r="B450" s="42" t="str">
        <f>'base inscription'!B450</f>
        <v>Girolami</v>
      </c>
      <c r="C450" s="42" t="str">
        <f>'base inscription'!C450</f>
        <v>Basile</v>
      </c>
      <c r="D450" s="42" t="str">
        <f>'base inscription'!D450</f>
        <v>BG2</v>
      </c>
      <c r="E450" s="42" t="str">
        <f>'base inscription'!E450</f>
        <v>Agiot</v>
      </c>
    </row>
    <row r="451" spans="1:5" ht="340.5" customHeight="1">
      <c r="A451" s="41">
        <f>'base inscription'!A451</f>
        <v>450</v>
      </c>
      <c r="B451" s="42" t="str">
        <f>'base inscription'!B451</f>
        <v xml:space="preserve">Bar </v>
      </c>
      <c r="C451" s="42" t="str">
        <f>'base inscription'!C451</f>
        <v>Alexis</v>
      </c>
      <c r="D451" s="42" t="str">
        <f>'base inscription'!D451</f>
        <v>BG2</v>
      </c>
      <c r="E451" s="42" t="str">
        <f>'base inscription'!E451</f>
        <v>Agiot</v>
      </c>
    </row>
    <row r="452" spans="1:5" ht="340.5" customHeight="1">
      <c r="A452" s="41">
        <f>'base inscription'!A452</f>
        <v>451</v>
      </c>
      <c r="B452" s="42" t="str">
        <f>'base inscription'!B452</f>
        <v>LEMIGNON</v>
      </c>
      <c r="C452" s="42" t="str">
        <f>'base inscription'!C452</f>
        <v>Remi</v>
      </c>
      <c r="D452" s="42" t="str">
        <f>'base inscription'!D452</f>
        <v>BG2</v>
      </c>
      <c r="E452" s="42" t="str">
        <f>'base inscription'!E452</f>
        <v>Agiot</v>
      </c>
    </row>
    <row r="453" spans="1:5" ht="340.5" customHeight="1">
      <c r="A453" s="41">
        <f>'base inscription'!A453</f>
        <v>452</v>
      </c>
      <c r="B453" s="42" t="str">
        <f>'base inscription'!B453</f>
        <v>PIERRES</v>
      </c>
      <c r="C453" s="42" t="str">
        <f>'base inscription'!C453</f>
        <v>Chloé</v>
      </c>
      <c r="D453" s="42" t="str">
        <f>'base inscription'!D453</f>
        <v>MF</v>
      </c>
      <c r="E453" s="42" t="str">
        <f>'base inscription'!E453</f>
        <v>Agiot</v>
      </c>
    </row>
    <row r="454" spans="1:5" ht="340.5" customHeight="1">
      <c r="A454" s="41">
        <f>'base inscription'!A454</f>
        <v>453</v>
      </c>
      <c r="B454" s="42" t="str">
        <f>'base inscription'!B454</f>
        <v xml:space="preserve">Pommier </v>
      </c>
      <c r="C454" s="42" t="str">
        <f>'base inscription'!C454</f>
        <v>Léa</v>
      </c>
      <c r="D454" s="42" t="str">
        <f>'base inscription'!D454</f>
        <v>MF</v>
      </c>
      <c r="E454" s="42" t="str">
        <f>'base inscription'!E454</f>
        <v>Agiot</v>
      </c>
    </row>
    <row r="455" spans="1:5" ht="340.5" customHeight="1">
      <c r="A455" s="41">
        <f>'base inscription'!A455</f>
        <v>454</v>
      </c>
      <c r="B455" s="42" t="str">
        <f>'base inscription'!B455</f>
        <v xml:space="preserve">Vernier </v>
      </c>
      <c r="C455" s="42" t="str">
        <f>'base inscription'!C455</f>
        <v>Lisa</v>
      </c>
      <c r="D455" s="42" t="str">
        <f>'base inscription'!D455</f>
        <v>MF</v>
      </c>
      <c r="E455" s="42" t="str">
        <f>'base inscription'!E455</f>
        <v>Agiot</v>
      </c>
    </row>
    <row r="456" spans="1:5" ht="340.5" customHeight="1">
      <c r="A456" s="41">
        <f>'base inscription'!A456</f>
        <v>455</v>
      </c>
      <c r="B456" s="42" t="str">
        <f>'base inscription'!B456</f>
        <v xml:space="preserve">Rolland </v>
      </c>
      <c r="C456" s="42" t="str">
        <f>'base inscription'!C456</f>
        <v>Louna</v>
      </c>
      <c r="D456" s="42" t="str">
        <f>'base inscription'!D456</f>
        <v>MF</v>
      </c>
      <c r="E456" s="42" t="str">
        <f>'base inscription'!E456</f>
        <v>Agiot</v>
      </c>
    </row>
    <row r="457" spans="1:5" ht="340.5" customHeight="1">
      <c r="A457" s="41">
        <f>'base inscription'!A457</f>
        <v>456</v>
      </c>
      <c r="B457" s="42" t="str">
        <f>'base inscription'!B457</f>
        <v>Drame</v>
      </c>
      <c r="C457" s="42" t="str">
        <f>'base inscription'!C457</f>
        <v>Mame</v>
      </c>
      <c r="D457" s="42" t="str">
        <f>'base inscription'!D457</f>
        <v>MF</v>
      </c>
      <c r="E457" s="42" t="str">
        <f>'base inscription'!E457</f>
        <v>Agiot</v>
      </c>
    </row>
    <row r="458" spans="1:5" ht="340.5" customHeight="1">
      <c r="A458" s="41">
        <f>'base inscription'!A458</f>
        <v>457</v>
      </c>
      <c r="B458" s="42" t="str">
        <f>'base inscription'!B458</f>
        <v>Cissokho</v>
      </c>
      <c r="C458" s="42" t="str">
        <f>'base inscription'!C458</f>
        <v>Mariama</v>
      </c>
      <c r="D458" s="42" t="str">
        <f>'base inscription'!D458</f>
        <v>MF</v>
      </c>
      <c r="E458" s="42" t="str">
        <f>'base inscription'!E458</f>
        <v>Agiot</v>
      </c>
    </row>
    <row r="459" spans="1:5" ht="340.5" customHeight="1">
      <c r="A459" s="41">
        <f>'base inscription'!A459</f>
        <v>458</v>
      </c>
      <c r="B459" s="42" t="str">
        <f>'base inscription'!B459</f>
        <v>Redon</v>
      </c>
      <c r="C459" s="42" t="str">
        <f>'base inscription'!C459</f>
        <v>Clara</v>
      </c>
      <c r="D459" s="42" t="str">
        <f>'base inscription'!D459</f>
        <v>MF</v>
      </c>
      <c r="E459" s="42" t="str">
        <f>'base inscription'!E459</f>
        <v>Agiot</v>
      </c>
    </row>
    <row r="460" spans="1:5" ht="340.5" customHeight="1">
      <c r="A460" s="41">
        <f>'base inscription'!A460</f>
        <v>459</v>
      </c>
      <c r="B460" s="42" t="str">
        <f>'base inscription'!B460</f>
        <v>Cattazzo</v>
      </c>
      <c r="C460" s="42" t="str">
        <f>'base inscription'!C460</f>
        <v>Clémence</v>
      </c>
      <c r="D460" s="42" t="str">
        <f>'base inscription'!D460</f>
        <v>MF</v>
      </c>
      <c r="E460" s="42" t="str">
        <f>'base inscription'!E460</f>
        <v>Agiot</v>
      </c>
    </row>
    <row r="461" spans="1:5" ht="340.5" customHeight="1">
      <c r="A461" s="41">
        <f>'base inscription'!A461</f>
        <v>460</v>
      </c>
      <c r="B461" s="42" t="str">
        <f>'base inscription'!B461</f>
        <v>Toba</v>
      </c>
      <c r="C461" s="42" t="str">
        <f>'base inscription'!C461</f>
        <v>Pauline</v>
      </c>
      <c r="D461" s="42" t="str">
        <f>'base inscription'!D461</f>
        <v>MF</v>
      </c>
      <c r="E461" s="42" t="str">
        <f>'base inscription'!E461</f>
        <v>Agiot</v>
      </c>
    </row>
    <row r="462" spans="1:5" ht="340.5" customHeight="1">
      <c r="A462" s="41">
        <f>'base inscription'!A462</f>
        <v>461</v>
      </c>
      <c r="B462" s="42" t="str">
        <f>'base inscription'!B462</f>
        <v>Frappier</v>
      </c>
      <c r="C462" s="42" t="str">
        <f>'base inscription'!C462</f>
        <v>Lana</v>
      </c>
      <c r="D462" s="42" t="str">
        <f>'base inscription'!D462</f>
        <v>MF</v>
      </c>
      <c r="E462" s="42" t="str">
        <f>'base inscription'!E462</f>
        <v>Agiot</v>
      </c>
    </row>
    <row r="463" spans="1:5" ht="340.5" customHeight="1">
      <c r="A463" s="41">
        <f>'base inscription'!A463</f>
        <v>462</v>
      </c>
      <c r="B463" s="42" t="str">
        <f>'base inscription'!B463</f>
        <v xml:space="preserve">Hdidou </v>
      </c>
      <c r="C463" s="42" t="str">
        <f>'base inscription'!C463</f>
        <v>Alicia</v>
      </c>
      <c r="D463" s="42" t="str">
        <f>'base inscription'!D463</f>
        <v>MF</v>
      </c>
      <c r="E463" s="42" t="str">
        <f>'base inscription'!E463</f>
        <v>Agiot</v>
      </c>
    </row>
    <row r="464" spans="1:5" ht="340.5" customHeight="1">
      <c r="A464" s="41">
        <f>'base inscription'!A464</f>
        <v>463</v>
      </c>
      <c r="B464" s="42" t="str">
        <f>'base inscription'!B464</f>
        <v>Autenzio</v>
      </c>
      <c r="C464" s="42" t="str">
        <f>'base inscription'!C464</f>
        <v>Marine</v>
      </c>
      <c r="D464" s="42" t="str">
        <f>'base inscription'!D464</f>
        <v>MF</v>
      </c>
      <c r="E464" s="42" t="str">
        <f>'base inscription'!E464</f>
        <v>Agiot</v>
      </c>
    </row>
    <row r="465" spans="1:5" ht="340.5" customHeight="1">
      <c r="A465" s="41">
        <f>'base inscription'!A465</f>
        <v>464</v>
      </c>
      <c r="B465" s="42" t="str">
        <f>'base inscription'!B465</f>
        <v>Aubry</v>
      </c>
      <c r="C465" s="42" t="str">
        <f>'base inscription'!C465</f>
        <v>Lou</v>
      </c>
      <c r="D465" s="42" t="str">
        <f>'base inscription'!D465</f>
        <v>MF</v>
      </c>
      <c r="E465" s="42" t="str">
        <f>'base inscription'!E465</f>
        <v>Agiot</v>
      </c>
    </row>
    <row r="466" spans="1:5" ht="340.5" customHeight="1">
      <c r="A466" s="41">
        <f>'base inscription'!A466</f>
        <v>465</v>
      </c>
      <c r="B466" s="42" t="str">
        <f>'base inscription'!B466</f>
        <v>Pauziere</v>
      </c>
      <c r="C466" s="42" t="str">
        <f>'base inscription'!C466</f>
        <v>Lauriane</v>
      </c>
      <c r="D466" s="42" t="str">
        <f>'base inscription'!D466</f>
        <v>MF</v>
      </c>
      <c r="E466" s="42" t="str">
        <f>'base inscription'!E466</f>
        <v>Agiot</v>
      </c>
    </row>
    <row r="467" spans="1:5" ht="340.5" customHeight="1">
      <c r="A467" s="41">
        <f>'base inscription'!A467</f>
        <v>466</v>
      </c>
      <c r="B467" s="42" t="str">
        <f>'base inscription'!B467</f>
        <v>DE SOUSA LEITE</v>
      </c>
      <c r="C467" s="42" t="str">
        <f>'base inscription'!C467</f>
        <v>Carolina</v>
      </c>
      <c r="D467" s="42" t="str">
        <f>'base inscription'!D467</f>
        <v>MF</v>
      </c>
      <c r="E467" s="42" t="str">
        <f>'base inscription'!E467</f>
        <v>Agiot</v>
      </c>
    </row>
    <row r="468" spans="1:5" ht="340.5" customHeight="1">
      <c r="A468" s="41">
        <f>'base inscription'!A468</f>
        <v>467</v>
      </c>
      <c r="B468" s="42" t="str">
        <f>'base inscription'!B468</f>
        <v>FURTADO SANCHES</v>
      </c>
      <c r="C468" s="42" t="str">
        <f>'base inscription'!C468</f>
        <v>Maeva</v>
      </c>
      <c r="D468" s="42" t="str">
        <f>'base inscription'!D468</f>
        <v>MF</v>
      </c>
      <c r="E468" s="42" t="str">
        <f>'base inscription'!E468</f>
        <v>Agiot</v>
      </c>
    </row>
    <row r="469" spans="1:5" ht="340.5" customHeight="1">
      <c r="A469" s="41">
        <f>'base inscription'!A469</f>
        <v>468</v>
      </c>
      <c r="B469" s="42" t="str">
        <f>'base inscription'!B469</f>
        <v>HDIDOU</v>
      </c>
      <c r="C469" s="42" t="str">
        <f>'base inscription'!C469</f>
        <v>Alicia</v>
      </c>
      <c r="D469" s="42" t="str">
        <f>'base inscription'!D469</f>
        <v>MF</v>
      </c>
      <c r="E469" s="42" t="str">
        <f>'base inscription'!E469</f>
        <v>Agiot</v>
      </c>
    </row>
    <row r="470" spans="1:5" ht="340.5" customHeight="1">
      <c r="A470" s="41">
        <f>'base inscription'!A470</f>
        <v>469</v>
      </c>
      <c r="B470" s="42" t="str">
        <f>'base inscription'!B470</f>
        <v xml:space="preserve">Rouillon </v>
      </c>
      <c r="C470" s="42" t="str">
        <f>'base inscription'!C470</f>
        <v>Axelle</v>
      </c>
      <c r="D470" s="42" t="str">
        <f>'base inscription'!D470</f>
        <v>MF</v>
      </c>
      <c r="E470" s="42" t="str">
        <f>'base inscription'!E470</f>
        <v>Agiot</v>
      </c>
    </row>
    <row r="471" spans="1:5" ht="340.5" customHeight="1">
      <c r="A471" s="41">
        <f>'base inscription'!A471</f>
        <v>470</v>
      </c>
      <c r="B471" s="42" t="str">
        <f>'base inscription'!B471</f>
        <v>Frappier</v>
      </c>
      <c r="C471" s="42" t="str">
        <f>'base inscription'!C471</f>
        <v>Lana</v>
      </c>
      <c r="D471" s="42" t="str">
        <f>'base inscription'!D471</f>
        <v>MF</v>
      </c>
      <c r="E471" s="42" t="str">
        <f>'base inscription'!E471</f>
        <v>Agiot</v>
      </c>
    </row>
    <row r="472" spans="1:5" ht="340.5" customHeight="1">
      <c r="A472" s="41">
        <f>'base inscription'!A472</f>
        <v>471</v>
      </c>
      <c r="B472" s="42" t="str">
        <f>'base inscription'!B472</f>
        <v>PEDEJOUAN</v>
      </c>
      <c r="C472" s="42" t="str">
        <f>'base inscription'!C472</f>
        <v>Chloé</v>
      </c>
      <c r="D472" s="42" t="str">
        <f>'base inscription'!D472</f>
        <v>MF</v>
      </c>
      <c r="E472" s="42" t="str">
        <f>'base inscription'!E472</f>
        <v>Agiot</v>
      </c>
    </row>
    <row r="473" spans="1:5" ht="340.5" customHeight="1">
      <c r="A473" s="41">
        <f>'base inscription'!A473</f>
        <v>472</v>
      </c>
      <c r="B473" s="42" t="str">
        <f>'base inscription'!B473</f>
        <v xml:space="preserve">EL MIR </v>
      </c>
      <c r="C473" s="42" t="str">
        <f>'base inscription'!C473</f>
        <v>Kamil</v>
      </c>
      <c r="D473" s="42" t="str">
        <f>'base inscription'!D473</f>
        <v>MG</v>
      </c>
      <c r="E473" s="42" t="str">
        <f>'base inscription'!E473</f>
        <v>Agiot</v>
      </c>
    </row>
    <row r="474" spans="1:5" ht="340.5" customHeight="1">
      <c r="A474" s="41">
        <f>'base inscription'!A474</f>
        <v>473</v>
      </c>
      <c r="B474" s="42" t="str">
        <f>'base inscription'!B474</f>
        <v>LAFARGE</v>
      </c>
      <c r="C474" s="42" t="str">
        <f>'base inscription'!C474</f>
        <v>Luc</v>
      </c>
      <c r="D474" s="42" t="str">
        <f>'base inscription'!D474</f>
        <v>MG</v>
      </c>
      <c r="E474" s="42" t="str">
        <f>'base inscription'!E474</f>
        <v>Agiot</v>
      </c>
    </row>
    <row r="475" spans="1:5" ht="340.5" customHeight="1">
      <c r="A475" s="41">
        <f>'base inscription'!A475</f>
        <v>474</v>
      </c>
      <c r="B475" s="42" t="str">
        <f>'base inscription'!B475</f>
        <v>GUERET</v>
      </c>
      <c r="C475" s="42" t="str">
        <f>'base inscription'!C475</f>
        <v>Quentin</v>
      </c>
      <c r="D475" s="42" t="str">
        <f>'base inscription'!D475</f>
        <v>MG</v>
      </c>
      <c r="E475" s="42" t="str">
        <f>'base inscription'!E475</f>
        <v>Agiot</v>
      </c>
    </row>
    <row r="476" spans="1:5" ht="340.5" customHeight="1">
      <c r="A476" s="41">
        <f>'base inscription'!A476</f>
        <v>475</v>
      </c>
      <c r="B476" s="42" t="str">
        <f>'base inscription'!B476</f>
        <v>CHEVREAU</v>
      </c>
      <c r="C476" s="42" t="str">
        <f>'base inscription'!C476</f>
        <v>Mattéo</v>
      </c>
      <c r="D476" s="42" t="str">
        <f>'base inscription'!D476</f>
        <v>MG</v>
      </c>
      <c r="E476" s="42" t="str">
        <f>'base inscription'!E476</f>
        <v>Agiot</v>
      </c>
    </row>
    <row r="477" spans="1:5" ht="340.5" customHeight="1">
      <c r="A477" s="41">
        <f>'base inscription'!A477</f>
        <v>476</v>
      </c>
      <c r="B477" s="42" t="str">
        <f>'base inscription'!B477</f>
        <v>ROCHER</v>
      </c>
      <c r="C477" s="42" t="str">
        <f>'base inscription'!C477</f>
        <v>Kylian</v>
      </c>
      <c r="D477" s="42" t="str">
        <f>'base inscription'!D477</f>
        <v>MG</v>
      </c>
      <c r="E477" s="42" t="str">
        <f>'base inscription'!E477</f>
        <v>Agiot</v>
      </c>
    </row>
    <row r="478" spans="1:5" ht="340.5" customHeight="1">
      <c r="A478" s="41">
        <f>'base inscription'!A478</f>
        <v>477</v>
      </c>
      <c r="B478" s="42" t="str">
        <f>'base inscription'!B478</f>
        <v xml:space="preserve">Bègue </v>
      </c>
      <c r="C478" s="42" t="str">
        <f>'base inscription'!C478</f>
        <v>Thomas</v>
      </c>
      <c r="D478" s="42" t="str">
        <f>'base inscription'!D478</f>
        <v>MG</v>
      </c>
      <c r="E478" s="42" t="str">
        <f>'base inscription'!E478</f>
        <v>Agiot</v>
      </c>
    </row>
    <row r="479" spans="1:5" ht="340.5" customHeight="1">
      <c r="A479" s="41">
        <f>'base inscription'!A479</f>
        <v>478</v>
      </c>
      <c r="B479" s="42" t="str">
        <f>'base inscription'!B479</f>
        <v>Legrand</v>
      </c>
      <c r="C479" s="42" t="str">
        <f>'base inscription'!C479</f>
        <v xml:space="preserve">Julien </v>
      </c>
      <c r="D479" s="42" t="str">
        <f>'base inscription'!D479</f>
        <v>MG</v>
      </c>
      <c r="E479" s="42" t="str">
        <f>'base inscription'!E479</f>
        <v>Agiot</v>
      </c>
    </row>
    <row r="480" spans="1:5" ht="340.5" customHeight="1">
      <c r="A480" s="41">
        <f>'base inscription'!A480</f>
        <v>479</v>
      </c>
      <c r="B480" s="42" t="str">
        <f>'base inscription'!B480</f>
        <v>Perron</v>
      </c>
      <c r="C480" s="42" t="str">
        <f>'base inscription'!C480</f>
        <v>Kyllian</v>
      </c>
      <c r="D480" s="42" t="str">
        <f>'base inscription'!D480</f>
        <v>MG</v>
      </c>
      <c r="E480" s="42" t="str">
        <f>'base inscription'!E480</f>
        <v>Agiot</v>
      </c>
    </row>
    <row r="481" spans="1:5" ht="340.5" customHeight="1">
      <c r="A481" s="41">
        <f>'base inscription'!A481</f>
        <v>480</v>
      </c>
      <c r="B481" s="42" t="str">
        <f>'base inscription'!B481</f>
        <v>Pinseel</v>
      </c>
      <c r="C481" s="42" t="str">
        <f>'base inscription'!C481</f>
        <v>Matthieu</v>
      </c>
      <c r="D481" s="42" t="str">
        <f>'base inscription'!D481</f>
        <v>MG</v>
      </c>
      <c r="E481" s="42" t="str">
        <f>'base inscription'!E481</f>
        <v>Agiot</v>
      </c>
    </row>
    <row r="482" spans="1:5" ht="340.5" customHeight="1">
      <c r="A482" s="41">
        <f>'base inscription'!A482</f>
        <v>481</v>
      </c>
      <c r="B482" s="42" t="str">
        <f>'base inscription'!B482</f>
        <v>Jacquet</v>
      </c>
      <c r="C482" s="42" t="str">
        <f>'base inscription'!C482</f>
        <v xml:space="preserve">Noa </v>
      </c>
      <c r="D482" s="42" t="str">
        <f>'base inscription'!D482</f>
        <v>MG</v>
      </c>
      <c r="E482" s="42" t="str">
        <f>'base inscription'!E482</f>
        <v>Agiot</v>
      </c>
    </row>
    <row r="483" spans="1:5" ht="340.5" customHeight="1">
      <c r="A483" s="41">
        <f>'base inscription'!A483</f>
        <v>482</v>
      </c>
      <c r="B483" s="42" t="str">
        <f>'base inscription'!B483</f>
        <v xml:space="preserve">Servaes </v>
      </c>
      <c r="C483" s="42" t="str">
        <f>'base inscription'!C483</f>
        <v xml:space="preserve">Cyriac </v>
      </c>
      <c r="D483" s="42" t="str">
        <f>'base inscription'!D483</f>
        <v>MG</v>
      </c>
      <c r="E483" s="42" t="str">
        <f>'base inscription'!E483</f>
        <v>Agiot</v>
      </c>
    </row>
    <row r="484" spans="1:5" ht="340.5" customHeight="1">
      <c r="A484" s="41">
        <f>'base inscription'!A484</f>
        <v>483</v>
      </c>
      <c r="B484" s="42" t="str">
        <f>'base inscription'!B484</f>
        <v xml:space="preserve">Michelon </v>
      </c>
      <c r="C484" s="42" t="str">
        <f>'base inscription'!C484</f>
        <v>Evan</v>
      </c>
      <c r="D484" s="42" t="str">
        <f>'base inscription'!D484</f>
        <v>MG</v>
      </c>
      <c r="E484" s="42" t="str">
        <f>'base inscription'!E484</f>
        <v>Agiot</v>
      </c>
    </row>
    <row r="485" spans="1:5" ht="340.5" customHeight="1">
      <c r="A485" s="41">
        <f>'base inscription'!A485</f>
        <v>484</v>
      </c>
      <c r="B485" s="42" t="str">
        <f>'base inscription'!B485</f>
        <v>BIGARD</v>
      </c>
      <c r="C485" s="42" t="str">
        <f>'base inscription'!C485</f>
        <v>Maxence</v>
      </c>
      <c r="D485" s="42" t="str">
        <f>'base inscription'!D485</f>
        <v>MG</v>
      </c>
      <c r="E485" s="42" t="str">
        <f>'base inscription'!E485</f>
        <v>Agiot</v>
      </c>
    </row>
    <row r="486" spans="1:5" ht="340.5" customHeight="1">
      <c r="A486" s="41">
        <f>'base inscription'!A486</f>
        <v>485</v>
      </c>
      <c r="B486" s="42" t="str">
        <f>'base inscription'!B486</f>
        <v>BOSSUAT</v>
      </c>
      <c r="C486" s="42" t="str">
        <f>'base inscription'!C486</f>
        <v>Clément</v>
      </c>
      <c r="D486" s="42" t="str">
        <f>'base inscription'!D486</f>
        <v>MG</v>
      </c>
      <c r="E486" s="42" t="str">
        <f>'base inscription'!E486</f>
        <v>Agiot</v>
      </c>
    </row>
    <row r="487" spans="1:5" ht="340.5" customHeight="1">
      <c r="A487" s="41">
        <f>'base inscription'!A487</f>
        <v>486</v>
      </c>
      <c r="B487" s="42" t="str">
        <f>'base inscription'!B487</f>
        <v>COMFAITS</v>
      </c>
      <c r="C487" s="42" t="str">
        <f>'base inscription'!C487</f>
        <v>Romain</v>
      </c>
      <c r="D487" s="42" t="str">
        <f>'base inscription'!D487</f>
        <v>MG</v>
      </c>
      <c r="E487" s="42" t="str">
        <f>'base inscription'!E487</f>
        <v>Agiot</v>
      </c>
    </row>
    <row r="488" spans="1:5" ht="340.5" customHeight="1">
      <c r="A488" s="41">
        <f>'base inscription'!A488</f>
        <v>487</v>
      </c>
      <c r="B488" s="42" t="str">
        <f>'base inscription'!B488</f>
        <v>RAFIQ</v>
      </c>
      <c r="C488" s="42" t="str">
        <f>'base inscription'!C488</f>
        <v>Milo</v>
      </c>
      <c r="D488" s="42" t="str">
        <f>'base inscription'!D488</f>
        <v>MG</v>
      </c>
      <c r="E488" s="42" t="str">
        <f>'base inscription'!E488</f>
        <v>Agiot</v>
      </c>
    </row>
    <row r="489" spans="1:5" ht="340.5" customHeight="1">
      <c r="A489" s="41">
        <f>'base inscription'!A489</f>
        <v>488</v>
      </c>
      <c r="B489" s="42" t="str">
        <f>'base inscription'!B489</f>
        <v>BEKHAKH</v>
      </c>
      <c r="C489" s="42" t="str">
        <f>'base inscription'!C489</f>
        <v>Adlane</v>
      </c>
      <c r="D489" s="42" t="str">
        <f>'base inscription'!D489</f>
        <v>MG</v>
      </c>
      <c r="E489" s="42" t="str">
        <f>'base inscription'!E489</f>
        <v>Agiot</v>
      </c>
    </row>
    <row r="490" spans="1:5" ht="340.5" customHeight="1">
      <c r="A490" s="41">
        <f>'base inscription'!A490</f>
        <v>489</v>
      </c>
      <c r="B490" s="42" t="str">
        <f>'base inscription'!B490</f>
        <v>COELHO</v>
      </c>
      <c r="C490" s="42" t="str">
        <f>'base inscription'!C490</f>
        <v>Miguel</v>
      </c>
      <c r="D490" s="42" t="str">
        <f>'base inscription'!D490</f>
        <v>MG</v>
      </c>
      <c r="E490" s="42" t="str">
        <f>'base inscription'!E490</f>
        <v>Agiot</v>
      </c>
    </row>
    <row r="491" spans="1:5" ht="340.5" customHeight="1">
      <c r="A491" s="41">
        <f>'base inscription'!A491</f>
        <v>490</v>
      </c>
      <c r="B491" s="42" t="str">
        <f>'base inscription'!B491</f>
        <v>MONNIER</v>
      </c>
      <c r="C491" s="42" t="str">
        <f>'base inscription'!C491</f>
        <v>Dylan</v>
      </c>
      <c r="D491" s="42" t="str">
        <f>'base inscription'!D491</f>
        <v>MG</v>
      </c>
      <c r="E491" s="42" t="str">
        <f>'base inscription'!E491</f>
        <v>Agiot</v>
      </c>
    </row>
    <row r="492" spans="1:5" ht="340.5" customHeight="1">
      <c r="A492" s="41">
        <f>'base inscription'!A492</f>
        <v>491</v>
      </c>
      <c r="B492" s="42" t="str">
        <f>'base inscription'!B492</f>
        <v>Laisney</v>
      </c>
      <c r="C492" s="42" t="str">
        <f>'base inscription'!C492</f>
        <v>Elric</v>
      </c>
      <c r="D492" s="42" t="str">
        <f>'base inscription'!D492</f>
        <v>MG</v>
      </c>
      <c r="E492" s="42" t="str">
        <f>'base inscription'!E492</f>
        <v>Agiot</v>
      </c>
    </row>
    <row r="493" spans="1:5" ht="340.5" customHeight="1">
      <c r="A493" s="41">
        <f>'base inscription'!A493</f>
        <v>492</v>
      </c>
      <c r="B493" s="42" t="str">
        <f>'base inscription'!B493</f>
        <v>Barre</v>
      </c>
      <c r="C493" s="42" t="str">
        <f>'base inscription'!C493</f>
        <v>Arthur</v>
      </c>
      <c r="D493" s="42" t="str">
        <f>'base inscription'!D493</f>
        <v>MG</v>
      </c>
      <c r="E493" s="42" t="str">
        <f>'base inscription'!E493</f>
        <v>Agiot</v>
      </c>
    </row>
    <row r="494" spans="1:5" ht="340.5" customHeight="1">
      <c r="A494" s="41">
        <f>'base inscription'!A494</f>
        <v>493</v>
      </c>
      <c r="B494" s="42" t="str">
        <f>'base inscription'!B494</f>
        <v>CHOTEAU</v>
      </c>
      <c r="C494" s="42" t="str">
        <f>'base inscription'!C494</f>
        <v>Axel</v>
      </c>
      <c r="D494" s="42" t="str">
        <f>'base inscription'!D494</f>
        <v xml:space="preserve">MG </v>
      </c>
      <c r="E494" s="42" t="str">
        <f>'base inscription'!E494</f>
        <v>Agiot</v>
      </c>
    </row>
    <row r="495" spans="1:5" ht="340.5" customHeight="1">
      <c r="A495" s="41">
        <f>'base inscription'!A495</f>
        <v>494</v>
      </c>
      <c r="B495" s="42" t="str">
        <f>'base inscription'!B495</f>
        <v>MONBELET</v>
      </c>
      <c r="C495" s="42" t="str">
        <f>'base inscription'!C495</f>
        <v>TOLIMA</v>
      </c>
      <c r="D495" s="42" t="str">
        <f>'base inscription'!D495</f>
        <v>MF</v>
      </c>
      <c r="E495" s="42" t="str">
        <f>'base inscription'!E495</f>
        <v>Agiot</v>
      </c>
    </row>
    <row r="496" spans="1:5" ht="340.5" customHeight="1">
      <c r="A496" s="41">
        <f>'base inscription'!A496</f>
        <v>495</v>
      </c>
      <c r="B496" s="42" t="str">
        <f>'base inscription'!B496</f>
        <v>HODENT</v>
      </c>
      <c r="C496" s="42" t="str">
        <f>'base inscription'!C496</f>
        <v>maxime</v>
      </c>
      <c r="D496" s="42" t="str">
        <f>'base inscription'!D496</f>
        <v>BG2</v>
      </c>
      <c r="E496" s="42" t="str">
        <f>'base inscription'!E496</f>
        <v>Agiot</v>
      </c>
    </row>
    <row r="497" spans="1:5" ht="340.5" customHeight="1">
      <c r="A497" s="41">
        <f>'base inscription'!A497</f>
        <v>496</v>
      </c>
      <c r="B497" s="42">
        <f>'base inscription'!B497</f>
        <v>0</v>
      </c>
      <c r="C497" s="42">
        <f>'base inscription'!C497</f>
        <v>0</v>
      </c>
      <c r="D497" s="42">
        <f>'base inscription'!D497</f>
        <v>0</v>
      </c>
      <c r="E497" s="42">
        <f>'base inscription'!E497</f>
        <v>0</v>
      </c>
    </row>
    <row r="498" spans="1:5" ht="340.5" customHeight="1">
      <c r="A498" s="41">
        <f>'base inscription'!A498</f>
        <v>497</v>
      </c>
      <c r="B498" s="42">
        <f>'base inscription'!B498</f>
        <v>0</v>
      </c>
      <c r="C498" s="42">
        <f>'base inscription'!C498</f>
        <v>0</v>
      </c>
      <c r="D498" s="42">
        <f>'base inscription'!D498</f>
        <v>0</v>
      </c>
      <c r="E498" s="42">
        <f>'base inscription'!E498</f>
        <v>0</v>
      </c>
    </row>
    <row r="499" spans="1:5" ht="340.5" customHeight="1">
      <c r="A499" s="41">
        <f>'base inscription'!A499</f>
        <v>498</v>
      </c>
      <c r="B499" s="42" t="str">
        <f>'base inscription'!B499</f>
        <v xml:space="preserve">Rolland </v>
      </c>
      <c r="C499" s="42" t="str">
        <f>'base inscription'!C499</f>
        <v>Louna</v>
      </c>
      <c r="D499" s="42" t="str">
        <f>'base inscription'!D499</f>
        <v>MF</v>
      </c>
      <c r="E499" s="42" t="str">
        <f>'base inscription'!E499</f>
        <v>Agiot</v>
      </c>
    </row>
    <row r="500" spans="1:5" ht="340.5" customHeight="1">
      <c r="A500" s="41">
        <f>'base inscription'!A500</f>
        <v>499</v>
      </c>
      <c r="B500" s="42">
        <f>'base inscription'!B500</f>
        <v>0</v>
      </c>
      <c r="C500" s="42">
        <f>'base inscription'!C500</f>
        <v>0</v>
      </c>
      <c r="D500" s="42">
        <f>'base inscription'!D500</f>
        <v>0</v>
      </c>
      <c r="E500" s="42">
        <f>'base inscription'!E500</f>
        <v>0</v>
      </c>
    </row>
    <row r="501" spans="1:5" ht="340.5" customHeight="1">
      <c r="A501" s="41">
        <f>'base inscription'!A501</f>
        <v>500</v>
      </c>
      <c r="B501" s="42" t="str">
        <f>'base inscription'!B501</f>
        <v xml:space="preserve">dupont </v>
      </c>
      <c r="C501" s="42" t="str">
        <f>'base inscription'!C501</f>
        <v>valentine</v>
      </c>
      <c r="D501" s="42" t="str">
        <f>'base inscription'!D501</f>
        <v>bf1</v>
      </c>
      <c r="E501" s="42" t="str">
        <f>'base inscription'!E501</f>
        <v>dumas</v>
      </c>
    </row>
    <row r="502" spans="1:5" ht="340.5" customHeight="1">
      <c r="A502" s="41">
        <f>'base inscription'!A502</f>
        <v>501</v>
      </c>
      <c r="B502" s="42" t="str">
        <f>'base inscription'!B502</f>
        <v>chollet</v>
      </c>
      <c r="C502" s="42" t="str">
        <f>'base inscription'!C502</f>
        <v>célia</v>
      </c>
      <c r="D502" s="42" t="str">
        <f>'base inscription'!D502</f>
        <v>bf1</v>
      </c>
      <c r="E502" s="42" t="str">
        <f>'base inscription'!E502</f>
        <v>dumas</v>
      </c>
    </row>
    <row r="503" spans="1:5" ht="340.5" customHeight="1">
      <c r="A503" s="41">
        <f>'base inscription'!A503</f>
        <v>502</v>
      </c>
      <c r="B503" s="42" t="str">
        <f>'base inscription'!B503</f>
        <v xml:space="preserve">gouverneur </v>
      </c>
      <c r="C503" s="42" t="str">
        <f>'base inscription'!C503</f>
        <v>quentin</v>
      </c>
      <c r="D503" s="42" t="str">
        <f>'base inscription'!D503</f>
        <v>bg1</v>
      </c>
      <c r="E503" s="42" t="str">
        <f>'base inscription'!E503</f>
        <v>dumas</v>
      </c>
    </row>
    <row r="504" spans="1:5" ht="340.5" customHeight="1">
      <c r="A504" s="41">
        <f>'base inscription'!A504</f>
        <v>503</v>
      </c>
      <c r="B504" s="42" t="str">
        <f>'base inscription'!B504</f>
        <v>ouatik</v>
      </c>
      <c r="C504" s="42" t="str">
        <f>'base inscription'!C504</f>
        <v>sami</v>
      </c>
      <c r="D504" s="42" t="str">
        <f>'base inscription'!D504</f>
        <v>bg2</v>
      </c>
      <c r="E504" s="42" t="str">
        <f>'base inscription'!E504</f>
        <v>dumas</v>
      </c>
    </row>
    <row r="505" spans="1:5" ht="340.5" customHeight="1">
      <c r="A505" s="41">
        <f>'base inscription'!A505</f>
        <v>504</v>
      </c>
      <c r="B505" s="42" t="str">
        <f>'base inscription'!B505</f>
        <v>guillet</v>
      </c>
      <c r="C505" s="42" t="str">
        <f>'base inscription'!C505</f>
        <v>maelli</v>
      </c>
      <c r="D505" s="42" t="str">
        <f>'base inscription'!D505</f>
        <v>bf1</v>
      </c>
      <c r="E505" s="42" t="str">
        <f>'base inscription'!E505</f>
        <v>dumas</v>
      </c>
    </row>
    <row r="506" spans="1:5" ht="340.5" customHeight="1">
      <c r="A506" s="41">
        <f>'base inscription'!A506</f>
        <v>505</v>
      </c>
      <c r="B506" s="42" t="str">
        <f>'base inscription'!B506</f>
        <v>ba</v>
      </c>
      <c r="C506" s="42" t="str">
        <f>'base inscription'!C506</f>
        <v>magatte</v>
      </c>
      <c r="D506" s="42" t="str">
        <f>'base inscription'!D506</f>
        <v>bf1</v>
      </c>
      <c r="E506" s="42" t="str">
        <f>'base inscription'!E506</f>
        <v>dumas</v>
      </c>
    </row>
    <row r="507" spans="1:5" ht="340.5" customHeight="1">
      <c r="A507" s="41">
        <f>'base inscription'!A507</f>
        <v>506</v>
      </c>
      <c r="B507" s="42" t="str">
        <f>'base inscription'!B507</f>
        <v>ouajjou</v>
      </c>
      <c r="C507" s="42" t="str">
        <f>'base inscription'!C507</f>
        <v>ilyes</v>
      </c>
      <c r="D507" s="42" t="str">
        <f>'base inscription'!D507</f>
        <v>bg2</v>
      </c>
      <c r="E507" s="42" t="str">
        <f>'base inscription'!E507</f>
        <v>dumas</v>
      </c>
    </row>
    <row r="508" spans="1:5" ht="340.5" customHeight="1">
      <c r="A508" s="41">
        <f>'base inscription'!A508</f>
        <v>507</v>
      </c>
      <c r="B508" s="42" t="str">
        <f>'base inscription'!B508</f>
        <v>essalah</v>
      </c>
      <c r="C508" s="42" t="str">
        <f>'base inscription'!C508</f>
        <v>malek</v>
      </c>
      <c r="D508" s="42" t="str">
        <f>'base inscription'!D508</f>
        <v>bg2</v>
      </c>
      <c r="E508" s="42" t="str">
        <f>'base inscription'!E508</f>
        <v>dumas</v>
      </c>
    </row>
    <row r="509" spans="1:5" ht="340.5" customHeight="1">
      <c r="A509" s="41">
        <f>'base inscription'!A509</f>
        <v>508</v>
      </c>
      <c r="B509" s="42" t="str">
        <f>'base inscription'!B509</f>
        <v>maillard</v>
      </c>
      <c r="C509" s="42" t="str">
        <f>'base inscription'!C509</f>
        <v>matthieu</v>
      </c>
      <c r="D509" s="42" t="str">
        <f>'base inscription'!D509</f>
        <v>bg1</v>
      </c>
      <c r="E509" s="42" t="str">
        <f>'base inscription'!E509</f>
        <v>dumas</v>
      </c>
    </row>
    <row r="510" spans="1:5" ht="340.5" customHeight="1">
      <c r="A510" s="41">
        <f>'base inscription'!A510</f>
        <v>509</v>
      </c>
      <c r="B510" s="42" t="str">
        <f>'base inscription'!B510</f>
        <v>leflohic</v>
      </c>
      <c r="C510" s="42" t="str">
        <f>'base inscription'!C510</f>
        <v>louis</v>
      </c>
      <c r="D510" s="42" t="str">
        <f>'base inscription'!D510</f>
        <v>bg1</v>
      </c>
      <c r="E510" s="42" t="str">
        <f>'base inscription'!E510</f>
        <v>dumas</v>
      </c>
    </row>
    <row r="511" spans="1:5" ht="340.5" customHeight="1">
      <c r="A511" s="41">
        <f>'base inscription'!A511</f>
        <v>510</v>
      </c>
      <c r="B511" s="42" t="str">
        <f>'base inscription'!B511</f>
        <v>jilani</v>
      </c>
      <c r="C511" s="42" t="str">
        <f>'base inscription'!C511</f>
        <v>noursine</v>
      </c>
      <c r="D511" s="42" t="str">
        <f>'base inscription'!D511</f>
        <v>bf1</v>
      </c>
      <c r="E511" s="42" t="str">
        <f>'base inscription'!E511</f>
        <v>dumas</v>
      </c>
    </row>
    <row r="512" spans="1:5" ht="340.5" customHeight="1">
      <c r="A512" s="41">
        <f>'base inscription'!A512</f>
        <v>511</v>
      </c>
      <c r="B512" s="42" t="str">
        <f>'base inscription'!B512</f>
        <v>hubert</v>
      </c>
      <c r="C512" s="42" t="str">
        <f>'base inscription'!C512</f>
        <v>clément</v>
      </c>
      <c r="D512" s="42" t="str">
        <f>'base inscription'!D512</f>
        <v>bg1</v>
      </c>
      <c r="E512" s="42" t="str">
        <f>'base inscription'!E512</f>
        <v>dumas</v>
      </c>
    </row>
    <row r="513" spans="1:5" ht="340.5" customHeight="1">
      <c r="A513" s="41">
        <f>'base inscription'!A513</f>
        <v>512</v>
      </c>
      <c r="B513" s="42" t="str">
        <f>'base inscription'!B513</f>
        <v>vianefe</v>
      </c>
      <c r="C513" s="42" t="str">
        <f>'base inscription'!C513</f>
        <v>rayan</v>
      </c>
      <c r="D513" s="42" t="str">
        <f>'base inscription'!D513</f>
        <v>bg1</v>
      </c>
      <c r="E513" s="42" t="str">
        <f>'base inscription'!E513</f>
        <v>dumas</v>
      </c>
    </row>
    <row r="514" spans="1:5" ht="340.5" customHeight="1">
      <c r="A514" s="41">
        <f>'base inscription'!A514</f>
        <v>513</v>
      </c>
      <c r="B514" s="42" t="str">
        <f>'base inscription'!B514</f>
        <v>bouttier</v>
      </c>
      <c r="C514" s="42" t="str">
        <f>'base inscription'!C514</f>
        <v>océane</v>
      </c>
      <c r="D514" s="42" t="str">
        <f>'base inscription'!D514</f>
        <v>mf</v>
      </c>
      <c r="E514" s="42" t="str">
        <f>'base inscription'!E514</f>
        <v>dumas</v>
      </c>
    </row>
    <row r="515" spans="1:5" ht="340.5" customHeight="1">
      <c r="A515" s="41">
        <f>'base inscription'!A515</f>
        <v>514</v>
      </c>
      <c r="B515" s="42" t="str">
        <f>'base inscription'!B515</f>
        <v>dubard</v>
      </c>
      <c r="C515" s="42" t="str">
        <f>'base inscription'!C515</f>
        <v>laure</v>
      </c>
      <c r="D515" s="42" t="str">
        <f>'base inscription'!D515</f>
        <v>bf1</v>
      </c>
      <c r="E515" s="42" t="str">
        <f>'base inscription'!E515</f>
        <v>dumas</v>
      </c>
    </row>
    <row r="516" spans="1:5" ht="340.5" customHeight="1">
      <c r="A516" s="41">
        <f>'base inscription'!A516</f>
        <v>515</v>
      </c>
      <c r="B516" s="42" t="str">
        <f>'base inscription'!B516</f>
        <v>lebail</v>
      </c>
      <c r="C516" s="42" t="str">
        <f>'base inscription'!C516</f>
        <v>nunzio</v>
      </c>
      <c r="D516" s="42" t="str">
        <f>'base inscription'!D516</f>
        <v>bg1</v>
      </c>
      <c r="E516" s="42" t="str">
        <f>'base inscription'!E516</f>
        <v>dumas</v>
      </c>
    </row>
    <row r="517" spans="1:5" ht="340.5" customHeight="1">
      <c r="A517" s="41">
        <f>'base inscription'!A517</f>
        <v>516</v>
      </c>
      <c r="B517" s="42" t="str">
        <f>'base inscription'!B517</f>
        <v>graça</v>
      </c>
      <c r="C517" s="42" t="str">
        <f>'base inscription'!C517</f>
        <v>solange</v>
      </c>
      <c r="D517" s="42" t="str">
        <f>'base inscription'!D517</f>
        <v>bf1</v>
      </c>
      <c r="E517" s="42" t="str">
        <f>'base inscription'!E517</f>
        <v>dumas</v>
      </c>
    </row>
    <row r="518" spans="1:5" ht="340.5" customHeight="1">
      <c r="A518" s="41">
        <f>'base inscription'!A518</f>
        <v>517</v>
      </c>
      <c r="B518" s="42" t="str">
        <f>'base inscription'!B518</f>
        <v>sanches-semedo</v>
      </c>
      <c r="C518" s="42" t="str">
        <f>'base inscription'!C518</f>
        <v>idilène</v>
      </c>
      <c r="D518" s="42" t="str">
        <f>'base inscription'!D518</f>
        <v>bf2</v>
      </c>
      <c r="E518" s="42" t="str">
        <f>'base inscription'!E518</f>
        <v>dumas</v>
      </c>
    </row>
    <row r="519" spans="1:5" ht="340.5" customHeight="1">
      <c r="A519" s="41">
        <f>'base inscription'!A519</f>
        <v>518</v>
      </c>
      <c r="B519" s="42" t="str">
        <f>'base inscription'!B519</f>
        <v>coupé</v>
      </c>
      <c r="C519" s="42" t="str">
        <f>'base inscription'!C519</f>
        <v>léane</v>
      </c>
      <c r="D519" s="42" t="str">
        <f>'base inscription'!D519</f>
        <v>bf2</v>
      </c>
      <c r="E519" s="42" t="str">
        <f>'base inscription'!E519</f>
        <v>dumas</v>
      </c>
    </row>
    <row r="520" spans="1:5" ht="340.5" customHeight="1">
      <c r="A520" s="41">
        <f>'base inscription'!A520</f>
        <v>519</v>
      </c>
      <c r="B520" s="42" t="str">
        <f>'base inscription'!B520</f>
        <v>thybert</v>
      </c>
      <c r="C520" s="42" t="str">
        <f>'base inscription'!C520</f>
        <v>marion</v>
      </c>
      <c r="D520" s="42" t="str">
        <f>'base inscription'!D520</f>
        <v>bf2</v>
      </c>
      <c r="E520" s="42" t="str">
        <f>'base inscription'!E520</f>
        <v>dumas</v>
      </c>
    </row>
    <row r="521" spans="1:5" ht="340.5" customHeight="1">
      <c r="A521" s="41">
        <f>'base inscription'!A521</f>
        <v>520</v>
      </c>
      <c r="B521" s="42" t="str">
        <f>'base inscription'!B521</f>
        <v>deme</v>
      </c>
      <c r="C521" s="42" t="str">
        <f>'base inscription'!C521</f>
        <v>aminata</v>
      </c>
      <c r="D521" s="42" t="str">
        <f>'base inscription'!D521</f>
        <v>bf1</v>
      </c>
      <c r="E521" s="42" t="str">
        <f>'base inscription'!E521</f>
        <v>dumas</v>
      </c>
    </row>
    <row r="522" spans="1:5" ht="340.5" customHeight="1">
      <c r="A522" s="41">
        <f>'base inscription'!A522</f>
        <v>521</v>
      </c>
      <c r="B522" s="42" t="str">
        <f>'base inscription'!B522</f>
        <v>belguebli</v>
      </c>
      <c r="C522" s="42" t="str">
        <f>'base inscription'!C522</f>
        <v>elyssa</v>
      </c>
      <c r="D522" s="42" t="str">
        <f>'base inscription'!D522</f>
        <v>mf</v>
      </c>
      <c r="E522" s="42" t="str">
        <f>'base inscription'!E522</f>
        <v>dumas</v>
      </c>
    </row>
    <row r="523" spans="1:5" ht="340.5" customHeight="1">
      <c r="A523" s="41">
        <f>'base inscription'!A523</f>
        <v>522</v>
      </c>
      <c r="B523" s="42" t="str">
        <f>'base inscription'!B523</f>
        <v>legrand</v>
      </c>
      <c r="C523" s="42" t="str">
        <f>'base inscription'!C523</f>
        <v>marion</v>
      </c>
      <c r="D523" s="42" t="str">
        <f>'base inscription'!D523</f>
        <v>bf2</v>
      </c>
      <c r="E523" s="42" t="str">
        <f>'base inscription'!E523</f>
        <v>dumas</v>
      </c>
    </row>
    <row r="524" spans="1:5" ht="340.5" customHeight="1">
      <c r="A524" s="41">
        <f>'base inscription'!A524</f>
        <v>523</v>
      </c>
      <c r="B524" s="42" t="str">
        <f>'base inscription'!B524</f>
        <v>ouacel</v>
      </c>
      <c r="C524" s="42" t="str">
        <f>'base inscription'!C524</f>
        <v>gaia</v>
      </c>
      <c r="D524" s="42" t="str">
        <f>'base inscription'!D524</f>
        <v>mg</v>
      </c>
      <c r="E524" s="42" t="str">
        <f>'base inscription'!E524</f>
        <v>dumas</v>
      </c>
    </row>
    <row r="525" spans="1:5" ht="340.5" customHeight="1">
      <c r="A525" s="41">
        <f>'base inscription'!A525</f>
        <v>524</v>
      </c>
      <c r="B525" s="42" t="str">
        <f>'base inscription'!B525</f>
        <v>pierlot</v>
      </c>
      <c r="C525" s="42" t="str">
        <f>'base inscription'!C525</f>
        <v>robin</v>
      </c>
      <c r="D525" s="42" t="str">
        <f>'base inscription'!D525</f>
        <v>mg</v>
      </c>
      <c r="E525" s="42" t="str">
        <f>'base inscription'!E525</f>
        <v>dumas</v>
      </c>
    </row>
    <row r="526" spans="1:5" ht="340.5" customHeight="1">
      <c r="A526" s="41">
        <f>'base inscription'!A526</f>
        <v>525</v>
      </c>
      <c r="B526" s="42" t="str">
        <f>'base inscription'!B526</f>
        <v>barrafon</v>
      </c>
      <c r="C526" s="42" t="str">
        <f>'base inscription'!C526</f>
        <v>leno</v>
      </c>
      <c r="D526" s="42" t="str">
        <f>'base inscription'!D526</f>
        <v>bg1</v>
      </c>
      <c r="E526" s="42" t="str">
        <f>'base inscription'!E526</f>
        <v>dumas</v>
      </c>
    </row>
    <row r="527" spans="1:5" ht="340.5" customHeight="1">
      <c r="A527" s="41">
        <f>'base inscription'!A527</f>
        <v>526</v>
      </c>
      <c r="B527" s="42" t="str">
        <f>'base inscription'!B527</f>
        <v>assofi</v>
      </c>
      <c r="C527" s="42" t="str">
        <f>'base inscription'!C527</f>
        <v>maxime</v>
      </c>
      <c r="D527" s="42" t="str">
        <f>'base inscription'!D527</f>
        <v>mg</v>
      </c>
      <c r="E527" s="42" t="str">
        <f>'base inscription'!E527</f>
        <v>dumas</v>
      </c>
    </row>
    <row r="528" spans="1:5" ht="340.5" customHeight="1">
      <c r="A528" s="41">
        <f>'base inscription'!A528</f>
        <v>527</v>
      </c>
      <c r="B528" s="42" t="str">
        <f>'base inscription'!B528</f>
        <v>herbiet</v>
      </c>
      <c r="C528" s="42" t="str">
        <f>'base inscription'!C528</f>
        <v>océane</v>
      </c>
      <c r="D528" s="42" t="str">
        <f>'base inscription'!D528</f>
        <v>bf2</v>
      </c>
      <c r="E528" s="42" t="str">
        <f>'base inscription'!E528</f>
        <v>dumas</v>
      </c>
    </row>
    <row r="529" spans="1:5" ht="340.5" customHeight="1">
      <c r="A529" s="41">
        <f>'base inscription'!A529</f>
        <v>528</v>
      </c>
      <c r="B529" s="42" t="str">
        <f>'base inscription'!B529</f>
        <v>besson</v>
      </c>
      <c r="C529" s="42" t="str">
        <f>'base inscription'!C529</f>
        <v>riowen</v>
      </c>
      <c r="D529" s="42" t="str">
        <f>'base inscription'!D529</f>
        <v>mg</v>
      </c>
      <c r="E529" s="42" t="str">
        <f>'base inscription'!E529</f>
        <v>dumas</v>
      </c>
    </row>
    <row r="530" spans="1:5" ht="340.5" customHeight="1">
      <c r="A530" s="41">
        <f>'base inscription'!A530</f>
        <v>529</v>
      </c>
      <c r="B530" s="42" t="str">
        <f>'base inscription'!B530</f>
        <v>salon</v>
      </c>
      <c r="C530" s="42" t="str">
        <f>'base inscription'!C530</f>
        <v>mathys</v>
      </c>
      <c r="D530" s="42" t="str">
        <f>'base inscription'!D530</f>
        <v>mg</v>
      </c>
      <c r="E530" s="42" t="str">
        <f>'base inscription'!E530</f>
        <v>dumas</v>
      </c>
    </row>
    <row r="531" spans="1:5" ht="340.5" customHeight="1">
      <c r="A531" s="41">
        <f>'base inscription'!A531</f>
        <v>530</v>
      </c>
      <c r="B531" s="42" t="str">
        <f>'base inscription'!B531</f>
        <v>sanchez</v>
      </c>
      <c r="C531" s="42" t="str">
        <f>'base inscription'!C531</f>
        <v>laura</v>
      </c>
      <c r="D531" s="42" t="str">
        <f>'base inscription'!D531</f>
        <v>mf</v>
      </c>
      <c r="E531" s="42" t="str">
        <f>'base inscription'!E531</f>
        <v>dumas</v>
      </c>
    </row>
    <row r="532" spans="1:5" ht="340.5" customHeight="1">
      <c r="A532" s="41">
        <f>'base inscription'!A532</f>
        <v>531</v>
      </c>
      <c r="B532" s="42" t="str">
        <f>'base inscription'!B532</f>
        <v>ravet</v>
      </c>
      <c r="C532" s="42" t="str">
        <f>'base inscription'!C532</f>
        <v>atrhur</v>
      </c>
      <c r="D532" s="42" t="str">
        <f>'base inscription'!D532</f>
        <v>mg</v>
      </c>
      <c r="E532" s="42" t="str">
        <f>'base inscription'!E532</f>
        <v>dumas</v>
      </c>
    </row>
    <row r="533" spans="1:5" ht="340.5" customHeight="1">
      <c r="A533" s="41">
        <f>'base inscription'!A533</f>
        <v>532</v>
      </c>
      <c r="B533" s="42" t="str">
        <f>'base inscription'!B533</f>
        <v>djelloul</v>
      </c>
      <c r="C533" s="42" t="str">
        <f>'base inscription'!C533</f>
        <v>fatimata</v>
      </c>
      <c r="D533" s="42" t="str">
        <f>'base inscription'!D533</f>
        <v>bf1</v>
      </c>
      <c r="E533" s="42" t="str">
        <f>'base inscription'!E533</f>
        <v>dumas</v>
      </c>
    </row>
    <row r="534" spans="1:5" ht="340.5" customHeight="1">
      <c r="A534" s="41">
        <f>'base inscription'!A534</f>
        <v>533</v>
      </c>
      <c r="B534" s="42" t="str">
        <f>'base inscription'!B534</f>
        <v>yahtatene</v>
      </c>
      <c r="C534" s="42" t="str">
        <f>'base inscription'!C534</f>
        <v>manon</v>
      </c>
      <c r="D534" s="42" t="str">
        <f>'base inscription'!D534</f>
        <v>bf1</v>
      </c>
      <c r="E534" s="42" t="str">
        <f>'base inscription'!E534</f>
        <v>dumas</v>
      </c>
    </row>
    <row r="535" spans="1:5" ht="340.5" customHeight="1">
      <c r="A535" s="41">
        <f>'base inscription'!A535</f>
        <v>534</v>
      </c>
      <c r="B535" s="42" t="str">
        <f>'base inscription'!B535</f>
        <v>diarra</v>
      </c>
      <c r="C535" s="42" t="str">
        <f>'base inscription'!C535</f>
        <v>maimouna</v>
      </c>
      <c r="D535" s="42" t="str">
        <f>'base inscription'!D535</f>
        <v>bf1</v>
      </c>
      <c r="E535" s="42" t="str">
        <f>'base inscription'!E535</f>
        <v>dumas</v>
      </c>
    </row>
    <row r="536" spans="1:5" ht="340.5" customHeight="1">
      <c r="A536" s="41">
        <f>'base inscription'!A536</f>
        <v>535</v>
      </c>
      <c r="B536" s="42" t="str">
        <f>'base inscription'!B536</f>
        <v>muset</v>
      </c>
      <c r="C536" s="42" t="str">
        <f>'base inscription'!C536</f>
        <v>clotilde</v>
      </c>
      <c r="D536" s="42" t="str">
        <f>'base inscription'!D536</f>
        <v>bf1</v>
      </c>
      <c r="E536" s="42" t="str">
        <f>'base inscription'!E536</f>
        <v>dumas</v>
      </c>
    </row>
    <row r="537" spans="1:5" ht="340.5" customHeight="1">
      <c r="A537" s="41">
        <f>'base inscription'!A537</f>
        <v>536</v>
      </c>
      <c r="B537" s="42" t="str">
        <f>'base inscription'!B537</f>
        <v>cardosso</v>
      </c>
      <c r="C537" s="42" t="str">
        <f>'base inscription'!C537</f>
        <v>matéo</v>
      </c>
      <c r="D537" s="42" t="str">
        <f>'base inscription'!D537</f>
        <v>bg1</v>
      </c>
      <c r="E537" s="42" t="str">
        <f>'base inscription'!E537</f>
        <v>dumas</v>
      </c>
    </row>
    <row r="538" spans="1:5" ht="340.5" customHeight="1">
      <c r="A538" s="41">
        <f>'base inscription'!A538</f>
        <v>537</v>
      </c>
      <c r="B538" s="42" t="str">
        <f>'base inscription'!B538</f>
        <v>stevenot</v>
      </c>
      <c r="C538" s="42" t="str">
        <f>'base inscription'!C538</f>
        <v>chloé</v>
      </c>
      <c r="D538" s="42" t="str">
        <f>'base inscription'!D538</f>
        <v>mf</v>
      </c>
      <c r="E538" s="42" t="str">
        <f>'base inscription'!E538</f>
        <v>dumas</v>
      </c>
    </row>
    <row r="539" spans="1:5" ht="340.5" customHeight="1">
      <c r="A539" s="41">
        <f>'base inscription'!A539</f>
        <v>538</v>
      </c>
      <c r="B539" s="42" t="str">
        <f>'base inscription'!B539</f>
        <v>drame</v>
      </c>
      <c r="C539" s="42" t="str">
        <f>'base inscription'!C539</f>
        <v>noah</v>
      </c>
      <c r="D539" s="42" t="str">
        <f>'base inscription'!D539</f>
        <v>bg1</v>
      </c>
      <c r="E539" s="42" t="str">
        <f>'base inscription'!E539</f>
        <v>dumas</v>
      </c>
    </row>
    <row r="540" spans="1:5" ht="340.5" customHeight="1">
      <c r="A540" s="41">
        <f>'base inscription'!A540</f>
        <v>539</v>
      </c>
      <c r="B540" s="42" t="str">
        <f>'base inscription'!B540</f>
        <v>bernal smith</v>
      </c>
      <c r="C540" s="42" t="str">
        <f>'base inscription'!C540</f>
        <v>baptiste</v>
      </c>
      <c r="D540" s="42" t="str">
        <f>'base inscription'!D540</f>
        <v>mg</v>
      </c>
      <c r="E540" s="42" t="str">
        <f>'base inscription'!E540</f>
        <v>dumas</v>
      </c>
    </row>
    <row r="541" spans="1:5" ht="340.5" customHeight="1">
      <c r="A541" s="41">
        <f>'base inscription'!A541</f>
        <v>540</v>
      </c>
      <c r="B541" s="42" t="str">
        <f>'base inscription'!B541</f>
        <v>couton</v>
      </c>
      <c r="C541" s="42" t="str">
        <f>'base inscription'!C541</f>
        <v>baptiste</v>
      </c>
      <c r="D541" s="42" t="str">
        <f>'base inscription'!D541</f>
        <v>mg</v>
      </c>
      <c r="E541" s="42" t="str">
        <f>'base inscription'!E541</f>
        <v>dumas</v>
      </c>
    </row>
    <row r="542" spans="1:5" ht="340.5" customHeight="1">
      <c r="A542" s="41">
        <f>'base inscription'!A542</f>
        <v>541</v>
      </c>
      <c r="B542" s="42" t="str">
        <f>'base inscription'!B542</f>
        <v>serfati</v>
      </c>
      <c r="C542" s="42" t="str">
        <f>'base inscription'!C542</f>
        <v>florian</v>
      </c>
      <c r="D542" s="42" t="str">
        <f>'base inscription'!D542</f>
        <v>mg</v>
      </c>
      <c r="E542" s="42" t="str">
        <f>'base inscription'!E542</f>
        <v>dumas</v>
      </c>
    </row>
    <row r="543" spans="1:5" ht="340.5" customHeight="1">
      <c r="A543" s="41">
        <f>'base inscription'!A543</f>
        <v>542</v>
      </c>
      <c r="B543" s="42" t="str">
        <f>'base inscription'!B543</f>
        <v>dia</v>
      </c>
      <c r="C543" s="42" t="str">
        <f>'base inscription'!C543</f>
        <v>aissata</v>
      </c>
      <c r="D543" s="42" t="str">
        <f>'base inscription'!D543</f>
        <v>mf</v>
      </c>
      <c r="E543" s="42" t="str">
        <f>'base inscription'!E543</f>
        <v>dumas</v>
      </c>
    </row>
    <row r="544" spans="1:5" ht="340.5" customHeight="1">
      <c r="A544" s="41">
        <f>'base inscription'!A544</f>
        <v>543</v>
      </c>
      <c r="B544" s="42" t="str">
        <f>'base inscription'!B544</f>
        <v>ouacel</v>
      </c>
      <c r="C544" s="42" t="str">
        <f>'base inscription'!C544</f>
        <v>fiona</v>
      </c>
      <c r="D544" s="42" t="str">
        <f>'base inscription'!D544</f>
        <v>mf</v>
      </c>
      <c r="E544" s="42" t="str">
        <f>'base inscription'!E544</f>
        <v>dumas</v>
      </c>
    </row>
    <row r="545" spans="1:5" ht="340.5" customHeight="1">
      <c r="A545" s="41">
        <f>'base inscription'!A545</f>
        <v>544</v>
      </c>
      <c r="B545" s="42" t="str">
        <f>'base inscription'!B545</f>
        <v xml:space="preserve">begain </v>
      </c>
      <c r="C545" s="42" t="str">
        <f>'base inscription'!C545</f>
        <v>anaelle</v>
      </c>
      <c r="D545" s="42" t="str">
        <f>'base inscription'!D545</f>
        <v>mf</v>
      </c>
      <c r="E545" s="42" t="str">
        <f>'base inscription'!E545</f>
        <v>dumas</v>
      </c>
    </row>
    <row r="546" spans="1:5" ht="340.5" customHeight="1">
      <c r="A546" s="41">
        <f>'base inscription'!A546</f>
        <v>545</v>
      </c>
      <c r="B546" s="42" t="str">
        <f>'base inscription'!B546</f>
        <v>blanc</v>
      </c>
      <c r="C546" s="42" t="str">
        <f>'base inscription'!C546</f>
        <v>eve</v>
      </c>
      <c r="D546" s="42" t="str">
        <f>'base inscription'!D546</f>
        <v>bf1</v>
      </c>
      <c r="E546" s="42" t="str">
        <f>'base inscription'!E546</f>
        <v>dumas</v>
      </c>
    </row>
    <row r="547" spans="1:5" ht="340.5" customHeight="1">
      <c r="A547" s="41">
        <f>'base inscription'!A547</f>
        <v>546</v>
      </c>
      <c r="B547" s="42" t="str">
        <f>'base inscription'!B547</f>
        <v>de vreese</v>
      </c>
      <c r="C547" s="42" t="str">
        <f>'base inscription'!C547</f>
        <v>zachary</v>
      </c>
      <c r="D547" s="42" t="str">
        <f>'base inscription'!D547</f>
        <v>mg</v>
      </c>
      <c r="E547" s="42" t="str">
        <f>'base inscription'!E547</f>
        <v>dumas</v>
      </c>
    </row>
    <row r="548" spans="1:5" ht="340.5" customHeight="1">
      <c r="A548" s="41">
        <f>'base inscription'!A548</f>
        <v>547</v>
      </c>
      <c r="B548" s="42" t="str">
        <f>'base inscription'!B548</f>
        <v>belkiyaou</v>
      </c>
      <c r="C548" s="42" t="str">
        <f>'base inscription'!C548</f>
        <v>wassim</v>
      </c>
      <c r="D548" s="42" t="str">
        <f>'base inscription'!D548</f>
        <v>mg</v>
      </c>
      <c r="E548" s="42" t="str">
        <f>'base inscription'!E548</f>
        <v>dumas</v>
      </c>
    </row>
    <row r="549" spans="1:5" ht="340.5" customHeight="1">
      <c r="A549" s="41">
        <f>'base inscription'!A549</f>
        <v>548</v>
      </c>
      <c r="B549" s="42" t="str">
        <f>'base inscription'!B549</f>
        <v>andré</v>
      </c>
      <c r="C549" s="42" t="str">
        <f>'base inscription'!C549</f>
        <v>cloé</v>
      </c>
      <c r="D549" s="42" t="str">
        <f>'base inscription'!D549</f>
        <v>mf</v>
      </c>
      <c r="E549" s="42" t="str">
        <f>'base inscription'!E549</f>
        <v>dumas</v>
      </c>
    </row>
    <row r="550" spans="1:5" ht="340.5" customHeight="1">
      <c r="A550" s="41">
        <f>'base inscription'!A550</f>
        <v>549</v>
      </c>
      <c r="B550" s="42" t="str">
        <f>'base inscription'!B550</f>
        <v>levent</v>
      </c>
      <c r="C550" s="42" t="str">
        <f>'base inscription'!C550</f>
        <v>nina</v>
      </c>
      <c r="D550" s="42" t="str">
        <f>'base inscription'!D550</f>
        <v>mf</v>
      </c>
      <c r="E550" s="42" t="str">
        <f>'base inscription'!E550</f>
        <v>dumas</v>
      </c>
    </row>
    <row r="551" spans="1:5" ht="340.5" customHeight="1">
      <c r="A551" s="41">
        <f>'base inscription'!A551</f>
        <v>550</v>
      </c>
      <c r="B551" s="42" t="str">
        <f>'base inscription'!B551</f>
        <v>charrad</v>
      </c>
      <c r="C551" s="42" t="str">
        <f>'base inscription'!C551</f>
        <v>norhene</v>
      </c>
      <c r="D551" s="42" t="str">
        <f>'base inscription'!D551</f>
        <v>mf</v>
      </c>
      <c r="E551" s="42" t="str">
        <f>'base inscription'!E551</f>
        <v>dumas</v>
      </c>
    </row>
    <row r="552" spans="1:5" ht="340.5" customHeight="1">
      <c r="A552" s="41">
        <f>'base inscription'!A552</f>
        <v>551</v>
      </c>
      <c r="B552" s="42" t="str">
        <f>'base inscription'!B552</f>
        <v>hajjoubi</v>
      </c>
      <c r="C552" s="42" t="str">
        <f>'base inscription'!C552</f>
        <v>amjad</v>
      </c>
      <c r="D552" s="42" t="str">
        <f>'base inscription'!D552</f>
        <v>bg1</v>
      </c>
      <c r="E552" s="42" t="str">
        <f>'base inscription'!E552</f>
        <v>dumas</v>
      </c>
    </row>
    <row r="553" spans="1:5" ht="340.5" customHeight="1">
      <c r="A553" s="41">
        <f>'base inscription'!A553</f>
        <v>552</v>
      </c>
      <c r="B553" s="42" t="str">
        <f>'base inscription'!B553</f>
        <v>guiry</v>
      </c>
      <c r="C553" s="42" t="str">
        <f>'base inscription'!C553</f>
        <v>vimala</v>
      </c>
      <c r="D553" s="42" t="str">
        <f>'base inscription'!D553</f>
        <v>mf</v>
      </c>
      <c r="E553" s="42" t="str">
        <f>'base inscription'!E553</f>
        <v>dumas</v>
      </c>
    </row>
    <row r="554" spans="1:5" ht="340.5" customHeight="1">
      <c r="A554" s="41">
        <f>'base inscription'!A554</f>
        <v>553</v>
      </c>
      <c r="B554" s="42" t="str">
        <f>'base inscription'!B554</f>
        <v>LEITE</v>
      </c>
      <c r="C554" s="42" t="str">
        <f>'base inscription'!C554</f>
        <v>KATHY</v>
      </c>
      <c r="D554" s="42" t="str">
        <f>'base inscription'!D554</f>
        <v>BF2</v>
      </c>
      <c r="E554" s="42" t="str">
        <f>'base inscription'!E554</f>
        <v>dumas</v>
      </c>
    </row>
    <row r="555" spans="1:5" ht="340.5" customHeight="1">
      <c r="A555" s="41">
        <f>'base inscription'!A555</f>
        <v>554</v>
      </c>
      <c r="B555" s="42" t="str">
        <f>'base inscription'!B555</f>
        <v>TECHER</v>
      </c>
      <c r="C555" s="42" t="str">
        <f>'base inscription'!C555</f>
        <v>Camille</v>
      </c>
      <c r="D555" s="42" t="str">
        <f>'base inscription'!D555</f>
        <v>MF</v>
      </c>
      <c r="E555" s="42" t="str">
        <f>'base inscription'!E555</f>
        <v>dumas</v>
      </c>
    </row>
    <row r="556" spans="1:5" ht="340.5" customHeight="1">
      <c r="A556" s="41">
        <f>'base inscription'!A556</f>
        <v>555</v>
      </c>
      <c r="B556" s="42" t="str">
        <f>'base inscription'!B556</f>
        <v>SAMBE</v>
      </c>
      <c r="C556" s="42" t="str">
        <f>'base inscription'!C556</f>
        <v>MAIMOUNA</v>
      </c>
      <c r="D556" s="42" t="str">
        <f>'base inscription'!D556</f>
        <v>MF</v>
      </c>
      <c r="E556" s="42" t="str">
        <f>'base inscription'!E556</f>
        <v>dumas</v>
      </c>
    </row>
    <row r="557" spans="1:5" ht="340.5" customHeight="1">
      <c r="A557" s="41">
        <f>'base inscription'!A557</f>
        <v>556</v>
      </c>
      <c r="B557" s="42" t="str">
        <f>'base inscription'!B557</f>
        <v>CADET</v>
      </c>
      <c r="C557" s="42" t="str">
        <f>'base inscription'!C557</f>
        <v>BENJAMIN</v>
      </c>
      <c r="D557" s="42" t="str">
        <f>'base inscription'!D557</f>
        <v>MG</v>
      </c>
      <c r="E557" s="42" t="str">
        <f>'base inscription'!E557</f>
        <v>dumas</v>
      </c>
    </row>
    <row r="558" spans="1:5" ht="340.5" customHeight="1">
      <c r="A558" s="41">
        <f>'base inscription'!A558</f>
        <v>557</v>
      </c>
      <c r="B558" s="42" t="str">
        <f>'base inscription'!B558</f>
        <v>VIGUIER</v>
      </c>
      <c r="C558" s="42" t="str">
        <f>'base inscription'!C558</f>
        <v>HUGO</v>
      </c>
      <c r="D558" s="42" t="str">
        <f>'base inscription'!D558</f>
        <v>MG</v>
      </c>
      <c r="E558" s="42" t="str">
        <f>'base inscription'!E558</f>
        <v>dumas</v>
      </c>
    </row>
    <row r="559" spans="1:5" ht="340.5" customHeight="1">
      <c r="A559" s="41">
        <f>'base inscription'!A559</f>
        <v>558</v>
      </c>
      <c r="B559" s="42" t="str">
        <f>'base inscription'!B559</f>
        <v>TALBOT</v>
      </c>
      <c r="C559" s="42" t="str">
        <f>'base inscription'!C559</f>
        <v>DAVID</v>
      </c>
      <c r="D559" s="42" t="str">
        <f>'base inscription'!D559</f>
        <v>MG</v>
      </c>
      <c r="E559" s="42" t="str">
        <f>'base inscription'!E559</f>
        <v>dumas</v>
      </c>
    </row>
    <row r="560" spans="1:5" ht="340.5" customHeight="1">
      <c r="A560" s="41">
        <f>'base inscription'!A560</f>
        <v>559</v>
      </c>
      <c r="B560" s="42" t="str">
        <f>'base inscription'!B560</f>
        <v>GOLITIN</v>
      </c>
      <c r="C560" s="42" t="str">
        <f>'base inscription'!C560</f>
        <v>GILYAN</v>
      </c>
      <c r="D560" s="42" t="str">
        <f>'base inscription'!D560</f>
        <v>MG</v>
      </c>
      <c r="E560" s="42" t="str">
        <f>'base inscription'!E560</f>
        <v>dumas</v>
      </c>
    </row>
    <row r="561" spans="1:5" ht="340.5" customHeight="1">
      <c r="A561" s="41">
        <f>'base inscription'!A561</f>
        <v>560</v>
      </c>
      <c r="B561" s="42">
        <f>'base inscription'!B561</f>
        <v>0</v>
      </c>
      <c r="C561" s="42">
        <f>'base inscription'!C561</f>
        <v>0</v>
      </c>
      <c r="D561" s="42">
        <f>'base inscription'!D561</f>
        <v>0</v>
      </c>
      <c r="E561" s="42">
        <f>'base inscription'!E561</f>
        <v>0</v>
      </c>
    </row>
    <row r="562" spans="1:5" ht="340.5" customHeight="1">
      <c r="A562" s="41">
        <f>'base inscription'!A562</f>
        <v>561</v>
      </c>
      <c r="B562" s="42">
        <f>'base inscription'!B562</f>
        <v>0</v>
      </c>
      <c r="C562" s="42">
        <f>'base inscription'!C562</f>
        <v>0</v>
      </c>
      <c r="D562" s="42">
        <f>'base inscription'!D562</f>
        <v>0</v>
      </c>
      <c r="E562" s="42">
        <f>'base inscription'!E562</f>
        <v>0</v>
      </c>
    </row>
    <row r="563" spans="1:5" ht="340.5" customHeight="1">
      <c r="A563" s="41">
        <f>'base inscription'!A563</f>
        <v>562</v>
      </c>
      <c r="B563" s="42">
        <f>'base inscription'!B563</f>
        <v>0</v>
      </c>
      <c r="C563" s="42">
        <f>'base inscription'!C563</f>
        <v>0</v>
      </c>
      <c r="D563" s="42">
        <f>'base inscription'!D563</f>
        <v>0</v>
      </c>
      <c r="E563" s="42">
        <f>'base inscription'!E563</f>
        <v>0</v>
      </c>
    </row>
    <row r="564" spans="1:5" ht="340.5" customHeight="1">
      <c r="A564" s="41">
        <f>'base inscription'!A564</f>
        <v>563</v>
      </c>
      <c r="B564" s="42">
        <f>'base inscription'!B564</f>
        <v>0</v>
      </c>
      <c r="C564" s="42">
        <f>'base inscription'!C564</f>
        <v>0</v>
      </c>
      <c r="D564" s="42">
        <f>'base inscription'!D564</f>
        <v>0</v>
      </c>
      <c r="E564" s="42">
        <f>'base inscription'!E564</f>
        <v>0</v>
      </c>
    </row>
    <row r="565" spans="1:5" ht="340.5" customHeight="1">
      <c r="A565" s="41">
        <f>'base inscription'!A565</f>
        <v>564</v>
      </c>
      <c r="B565" s="42">
        <f>'base inscription'!B565</f>
        <v>0</v>
      </c>
      <c r="C565" s="42">
        <f>'base inscription'!C565</f>
        <v>0</v>
      </c>
      <c r="D565" s="42">
        <f>'base inscription'!D565</f>
        <v>0</v>
      </c>
      <c r="E565" s="42">
        <f>'base inscription'!E565</f>
        <v>0</v>
      </c>
    </row>
    <row r="566" spans="1:5" ht="340.5" customHeight="1">
      <c r="A566" s="41">
        <f>'base inscription'!A566</f>
        <v>565</v>
      </c>
      <c r="B566" s="42">
        <f>'base inscription'!B566</f>
        <v>0</v>
      </c>
      <c r="C566" s="42">
        <f>'base inscription'!C566</f>
        <v>0</v>
      </c>
      <c r="D566" s="42">
        <f>'base inscription'!D566</f>
        <v>0</v>
      </c>
      <c r="E566" s="42">
        <f>'base inscription'!E566</f>
        <v>0</v>
      </c>
    </row>
    <row r="567" spans="1:5" ht="340.5" customHeight="1">
      <c r="A567" s="41">
        <f>'base inscription'!A567</f>
        <v>566</v>
      </c>
      <c r="B567" s="42">
        <f>'base inscription'!B567</f>
        <v>0</v>
      </c>
      <c r="C567" s="42">
        <f>'base inscription'!C567</f>
        <v>0</v>
      </c>
      <c r="D567" s="42">
        <f>'base inscription'!D567</f>
        <v>0</v>
      </c>
      <c r="E567" s="42">
        <f>'base inscription'!E567</f>
        <v>0</v>
      </c>
    </row>
    <row r="568" spans="1:5" ht="340.5" customHeight="1">
      <c r="A568" s="41">
        <f>'base inscription'!A568</f>
        <v>567</v>
      </c>
      <c r="B568" s="42">
        <f>'base inscription'!B568</f>
        <v>0</v>
      </c>
      <c r="C568" s="42">
        <f>'base inscription'!C568</f>
        <v>0</v>
      </c>
      <c r="D568" s="42">
        <f>'base inscription'!D568</f>
        <v>0</v>
      </c>
      <c r="E568" s="42">
        <f>'base inscription'!E568</f>
        <v>0</v>
      </c>
    </row>
    <row r="569" spans="1:5" ht="340.5" customHeight="1">
      <c r="A569" s="41">
        <f>'base inscription'!A569</f>
        <v>568</v>
      </c>
      <c r="B569" s="42">
        <f>'base inscription'!B569</f>
        <v>0</v>
      </c>
      <c r="C569" s="42">
        <f>'base inscription'!C569</f>
        <v>0</v>
      </c>
      <c r="D569" s="42">
        <f>'base inscription'!D569</f>
        <v>0</v>
      </c>
      <c r="E569" s="42">
        <f>'base inscription'!E569</f>
        <v>0</v>
      </c>
    </row>
    <row r="570" spans="1:5" ht="340.5" customHeight="1">
      <c r="A570" s="41">
        <f>'base inscription'!A570</f>
        <v>569</v>
      </c>
      <c r="B570" s="42">
        <f>'base inscription'!B570</f>
        <v>0</v>
      </c>
      <c r="C570" s="42">
        <f>'base inscription'!C570</f>
        <v>0</v>
      </c>
      <c r="D570" s="42">
        <f>'base inscription'!D570</f>
        <v>0</v>
      </c>
      <c r="E570" s="42">
        <f>'base inscription'!E570</f>
        <v>0</v>
      </c>
    </row>
    <row r="571" spans="1:5" ht="340.5" customHeight="1">
      <c r="A571" s="41">
        <f>'base inscription'!A571</f>
        <v>570</v>
      </c>
      <c r="B571" s="42">
        <f>'base inscription'!B571</f>
        <v>0</v>
      </c>
      <c r="C571" s="42">
        <f>'base inscription'!C571</f>
        <v>0</v>
      </c>
      <c r="D571" s="42">
        <f>'base inscription'!D571</f>
        <v>0</v>
      </c>
      <c r="E571" s="42">
        <f>'base inscription'!E571</f>
        <v>0</v>
      </c>
    </row>
    <row r="572" spans="1:5" ht="340.5" customHeight="1">
      <c r="A572" s="41">
        <f>'base inscription'!A572</f>
        <v>571</v>
      </c>
      <c r="B572" s="42">
        <f>'base inscription'!B572</f>
        <v>0</v>
      </c>
      <c r="C572" s="42">
        <f>'base inscription'!C572</f>
        <v>0</v>
      </c>
      <c r="D572" s="42">
        <f>'base inscription'!D572</f>
        <v>0</v>
      </c>
      <c r="E572" s="42">
        <f>'base inscription'!E572</f>
        <v>0</v>
      </c>
    </row>
    <row r="573" spans="1:5" ht="340.5" customHeight="1">
      <c r="A573" s="41">
        <f>'base inscription'!A573</f>
        <v>572</v>
      </c>
      <c r="B573" s="42">
        <f>'base inscription'!B573</f>
        <v>0</v>
      </c>
      <c r="C573" s="42">
        <f>'base inscription'!C573</f>
        <v>0</v>
      </c>
      <c r="D573" s="42">
        <f>'base inscription'!D573</f>
        <v>0</v>
      </c>
      <c r="E573" s="42">
        <f>'base inscription'!E573</f>
        <v>0</v>
      </c>
    </row>
    <row r="574" spans="1:5" ht="340.5" customHeight="1">
      <c r="A574" s="41">
        <f>'base inscription'!A574</f>
        <v>573</v>
      </c>
      <c r="B574" s="42">
        <f>'base inscription'!B574</f>
        <v>0</v>
      </c>
      <c r="C574" s="42">
        <f>'base inscription'!C574</f>
        <v>0</v>
      </c>
      <c r="D574" s="42">
        <f>'base inscription'!D574</f>
        <v>0</v>
      </c>
      <c r="E574" s="42">
        <f>'base inscription'!E574</f>
        <v>0</v>
      </c>
    </row>
    <row r="575" spans="1:5" ht="340.5" customHeight="1">
      <c r="A575" s="41">
        <f>'base inscription'!A575</f>
        <v>574</v>
      </c>
      <c r="B575" s="42">
        <f>'base inscription'!B575</f>
        <v>0</v>
      </c>
      <c r="C575" s="42">
        <f>'base inscription'!C575</f>
        <v>0</v>
      </c>
      <c r="D575" s="42">
        <f>'base inscription'!D575</f>
        <v>0</v>
      </c>
      <c r="E575" s="42">
        <f>'base inscription'!E575</f>
        <v>0</v>
      </c>
    </row>
    <row r="576" spans="1:5" ht="340.5" customHeight="1">
      <c r="A576" s="41">
        <f>'base inscription'!A576</f>
        <v>575</v>
      </c>
      <c r="B576" s="42">
        <f>'base inscription'!B576</f>
        <v>0</v>
      </c>
      <c r="C576" s="42">
        <f>'base inscription'!C576</f>
        <v>0</v>
      </c>
      <c r="D576" s="42">
        <f>'base inscription'!D576</f>
        <v>0</v>
      </c>
      <c r="E576" s="42">
        <f>'base inscription'!E576</f>
        <v>0</v>
      </c>
    </row>
    <row r="577" spans="1:5" ht="340.5" customHeight="1">
      <c r="A577" s="41">
        <f>'base inscription'!A577</f>
        <v>576</v>
      </c>
      <c r="B577" s="42">
        <f>'base inscription'!B577</f>
        <v>0</v>
      </c>
      <c r="C577" s="42">
        <f>'base inscription'!C577</f>
        <v>0</v>
      </c>
      <c r="D577" s="42">
        <f>'base inscription'!D577</f>
        <v>0</v>
      </c>
      <c r="E577" s="42">
        <f>'base inscription'!E577</f>
        <v>0</v>
      </c>
    </row>
    <row r="578" spans="1:5" ht="340.5" customHeight="1">
      <c r="A578" s="41">
        <f>'base inscription'!A578</f>
        <v>577</v>
      </c>
      <c r="B578" s="42">
        <f>'base inscription'!B578</f>
        <v>0</v>
      </c>
      <c r="C578" s="42">
        <f>'base inscription'!C578</f>
        <v>0</v>
      </c>
      <c r="D578" s="42">
        <f>'base inscription'!D578</f>
        <v>0</v>
      </c>
      <c r="E578" s="42">
        <f>'base inscription'!E578</f>
        <v>0</v>
      </c>
    </row>
    <row r="579" spans="1:5" ht="340.5" customHeight="1">
      <c r="A579" s="41">
        <f>'base inscription'!A579</f>
        <v>578</v>
      </c>
      <c r="B579" s="42">
        <f>'base inscription'!B579</f>
        <v>0</v>
      </c>
      <c r="C579" s="42">
        <f>'base inscription'!C579</f>
        <v>0</v>
      </c>
      <c r="D579" s="42">
        <f>'base inscription'!D579</f>
        <v>0</v>
      </c>
      <c r="E579" s="42">
        <f>'base inscription'!E579</f>
        <v>0</v>
      </c>
    </row>
    <row r="580" spans="1:5" ht="340.5" customHeight="1">
      <c r="A580" s="41">
        <f>'base inscription'!A580</f>
        <v>579</v>
      </c>
      <c r="B580" s="42">
        <f>'base inscription'!B580</f>
        <v>0</v>
      </c>
      <c r="C580" s="42">
        <f>'base inscription'!C580</f>
        <v>0</v>
      </c>
      <c r="D580" s="42">
        <f>'base inscription'!D580</f>
        <v>0</v>
      </c>
      <c r="E580" s="42">
        <f>'base inscription'!E580</f>
        <v>0</v>
      </c>
    </row>
    <row r="581" spans="1:5" ht="340.5" customHeight="1">
      <c r="A581" s="41">
        <f>'base inscription'!A581</f>
        <v>580</v>
      </c>
      <c r="B581" s="42">
        <f>'base inscription'!B581</f>
        <v>0</v>
      </c>
      <c r="C581" s="42">
        <f>'base inscription'!C581</f>
        <v>0</v>
      </c>
      <c r="D581" s="42">
        <f>'base inscription'!D581</f>
        <v>0</v>
      </c>
      <c r="E581" s="42">
        <f>'base inscription'!E581</f>
        <v>0</v>
      </c>
    </row>
    <row r="582" spans="1:5" ht="340.5" customHeight="1">
      <c r="A582" s="41">
        <f>'base inscription'!A582</f>
        <v>581</v>
      </c>
      <c r="B582" s="42">
        <f>'base inscription'!B582</f>
        <v>0</v>
      </c>
      <c r="C582" s="42">
        <f>'base inscription'!C582</f>
        <v>0</v>
      </c>
      <c r="D582" s="42">
        <f>'base inscription'!D582</f>
        <v>0</v>
      </c>
      <c r="E582" s="42">
        <f>'base inscription'!E582</f>
        <v>0</v>
      </c>
    </row>
    <row r="583" spans="1:5" ht="340.5" customHeight="1">
      <c r="A583" s="41">
        <f>'base inscription'!A583</f>
        <v>582</v>
      </c>
      <c r="B583" s="42">
        <f>'base inscription'!B583</f>
        <v>0</v>
      </c>
      <c r="C583" s="42">
        <f>'base inscription'!C583</f>
        <v>0</v>
      </c>
      <c r="D583" s="42">
        <f>'base inscription'!D583</f>
        <v>0</v>
      </c>
      <c r="E583" s="42">
        <f>'base inscription'!E583</f>
        <v>0</v>
      </c>
    </row>
    <row r="584" spans="1:5" ht="340.5" customHeight="1">
      <c r="A584" s="41">
        <f>'base inscription'!A584</f>
        <v>583</v>
      </c>
      <c r="B584" s="42">
        <f>'base inscription'!B584</f>
        <v>0</v>
      </c>
      <c r="C584" s="42">
        <f>'base inscription'!C584</f>
        <v>0</v>
      </c>
      <c r="D584" s="42">
        <f>'base inscription'!D584</f>
        <v>0</v>
      </c>
      <c r="E584" s="42">
        <f>'base inscription'!E584</f>
        <v>0</v>
      </c>
    </row>
    <row r="585" spans="1:5" ht="340.5" customHeight="1">
      <c r="A585" s="41">
        <f>'base inscription'!A585</f>
        <v>584</v>
      </c>
      <c r="B585" s="42">
        <f>'base inscription'!B585</f>
        <v>0</v>
      </c>
      <c r="C585" s="42">
        <f>'base inscription'!C585</f>
        <v>0</v>
      </c>
      <c r="D585" s="42">
        <f>'base inscription'!D585</f>
        <v>0</v>
      </c>
      <c r="E585" s="42">
        <f>'base inscription'!E585</f>
        <v>0</v>
      </c>
    </row>
    <row r="586" spans="1:5" ht="340.5" customHeight="1">
      <c r="A586" s="41">
        <f>'base inscription'!A586</f>
        <v>585</v>
      </c>
      <c r="B586" s="42">
        <f>'base inscription'!B586</f>
        <v>0</v>
      </c>
      <c r="C586" s="42">
        <f>'base inscription'!C586</f>
        <v>0</v>
      </c>
      <c r="D586" s="42">
        <f>'base inscription'!D586</f>
        <v>0</v>
      </c>
      <c r="E586" s="42">
        <f>'base inscription'!E586</f>
        <v>0</v>
      </c>
    </row>
    <row r="587" spans="1:5" ht="340.5" customHeight="1">
      <c r="A587" s="41">
        <f>'base inscription'!A587</f>
        <v>586</v>
      </c>
      <c r="B587" s="42">
        <f>'base inscription'!B587</f>
        <v>0</v>
      </c>
      <c r="C587" s="42">
        <f>'base inscription'!C587</f>
        <v>0</v>
      </c>
      <c r="D587" s="42">
        <f>'base inscription'!D587</f>
        <v>0</v>
      </c>
      <c r="E587" s="42">
        <f>'base inscription'!E587</f>
        <v>0</v>
      </c>
    </row>
    <row r="588" spans="1:5" ht="340.5" customHeight="1">
      <c r="A588" s="41">
        <f>'base inscription'!A588</f>
        <v>587</v>
      </c>
      <c r="B588" s="42">
        <f>'base inscription'!B588</f>
        <v>0</v>
      </c>
      <c r="C588" s="42">
        <f>'base inscription'!C588</f>
        <v>0</v>
      </c>
      <c r="D588" s="42">
        <f>'base inscription'!D588</f>
        <v>0</v>
      </c>
      <c r="E588" s="42">
        <f>'base inscription'!E588</f>
        <v>0</v>
      </c>
    </row>
    <row r="589" spans="1:5" ht="340.5" customHeight="1">
      <c r="A589" s="41">
        <f>'base inscription'!A589</f>
        <v>588</v>
      </c>
      <c r="B589" s="42">
        <f>'base inscription'!B589</f>
        <v>0</v>
      </c>
      <c r="C589" s="42">
        <f>'base inscription'!C589</f>
        <v>0</v>
      </c>
      <c r="D589" s="42">
        <f>'base inscription'!D589</f>
        <v>0</v>
      </c>
      <c r="E589" s="42">
        <f>'base inscription'!E589</f>
        <v>0</v>
      </c>
    </row>
    <row r="590" spans="1:5" ht="340.5" customHeight="1">
      <c r="A590" s="41">
        <f>'base inscription'!A590</f>
        <v>589</v>
      </c>
      <c r="B590" s="42">
        <f>'base inscription'!B590</f>
        <v>0</v>
      </c>
      <c r="C590" s="42">
        <f>'base inscription'!C590</f>
        <v>0</v>
      </c>
      <c r="D590" s="42">
        <f>'base inscription'!D590</f>
        <v>0</v>
      </c>
      <c r="E590" s="42">
        <f>'base inscription'!E590</f>
        <v>0</v>
      </c>
    </row>
    <row r="591" spans="1:5" ht="340.5" customHeight="1">
      <c r="A591" s="41">
        <f>'base inscription'!A591</f>
        <v>590</v>
      </c>
      <c r="B591" s="42">
        <f>'base inscription'!B591</f>
        <v>0</v>
      </c>
      <c r="C591" s="42">
        <f>'base inscription'!C591</f>
        <v>0</v>
      </c>
      <c r="D591" s="42">
        <f>'base inscription'!D591</f>
        <v>0</v>
      </c>
      <c r="E591" s="42">
        <f>'base inscription'!E591</f>
        <v>0</v>
      </c>
    </row>
    <row r="592" spans="1:5" ht="340.5" customHeight="1">
      <c r="A592" s="41">
        <f>'base inscription'!A592</f>
        <v>591</v>
      </c>
      <c r="B592" s="42">
        <f>'base inscription'!B592</f>
        <v>0</v>
      </c>
      <c r="C592" s="42">
        <f>'base inscription'!C592</f>
        <v>0</v>
      </c>
      <c r="D592" s="42">
        <f>'base inscription'!D592</f>
        <v>0</v>
      </c>
      <c r="E592" s="42">
        <f>'base inscription'!E592</f>
        <v>0</v>
      </c>
    </row>
    <row r="593" spans="1:5" ht="340.5" customHeight="1">
      <c r="A593" s="41">
        <f>'base inscription'!A593</f>
        <v>592</v>
      </c>
      <c r="B593" s="42">
        <f>'base inscription'!B593</f>
        <v>0</v>
      </c>
      <c r="C593" s="42">
        <f>'base inscription'!C593</f>
        <v>0</v>
      </c>
      <c r="D593" s="42">
        <f>'base inscription'!D593</f>
        <v>0</v>
      </c>
      <c r="E593" s="42">
        <f>'base inscription'!E593</f>
        <v>0</v>
      </c>
    </row>
    <row r="594" spans="1:5" ht="340.5" customHeight="1">
      <c r="A594" s="41">
        <f>'base inscription'!A594</f>
        <v>593</v>
      </c>
      <c r="B594" s="42">
        <f>'base inscription'!B594</f>
        <v>0</v>
      </c>
      <c r="C594" s="42">
        <f>'base inscription'!C594</f>
        <v>0</v>
      </c>
      <c r="D594" s="42">
        <f>'base inscription'!D594</f>
        <v>0</v>
      </c>
      <c r="E594" s="42">
        <f>'base inscription'!E594</f>
        <v>0</v>
      </c>
    </row>
    <row r="595" spans="1:5" ht="340.5" customHeight="1">
      <c r="A595" s="41">
        <f>'base inscription'!A595</f>
        <v>594</v>
      </c>
      <c r="B595" s="42">
        <f>'base inscription'!B595</f>
        <v>0</v>
      </c>
      <c r="C595" s="42">
        <f>'base inscription'!C595</f>
        <v>0</v>
      </c>
      <c r="D595" s="42">
        <f>'base inscription'!D595</f>
        <v>0</v>
      </c>
      <c r="E595" s="42">
        <f>'base inscription'!E595</f>
        <v>0</v>
      </c>
    </row>
    <row r="596" spans="1:5" ht="340.5" customHeight="1">
      <c r="A596" s="41">
        <f>'base inscription'!A596</f>
        <v>595</v>
      </c>
      <c r="B596" s="42">
        <f>'base inscription'!B596</f>
        <v>0</v>
      </c>
      <c r="C596" s="42">
        <f>'base inscription'!C596</f>
        <v>0</v>
      </c>
      <c r="D596" s="42">
        <f>'base inscription'!D596</f>
        <v>0</v>
      </c>
      <c r="E596" s="42">
        <f>'base inscription'!E596</f>
        <v>0</v>
      </c>
    </row>
    <row r="597" spans="1:5" ht="340.5" customHeight="1">
      <c r="A597" s="41">
        <f>'base inscription'!A597</f>
        <v>596</v>
      </c>
      <c r="B597" s="42">
        <f>'base inscription'!B597</f>
        <v>0</v>
      </c>
      <c r="C597" s="42">
        <f>'base inscription'!C597</f>
        <v>0</v>
      </c>
      <c r="D597" s="42">
        <f>'base inscription'!D597</f>
        <v>0</v>
      </c>
      <c r="E597" s="42">
        <f>'base inscription'!E597</f>
        <v>0</v>
      </c>
    </row>
    <row r="598" spans="1:5" ht="340.5" customHeight="1">
      <c r="A598" s="41">
        <f>'base inscription'!A598</f>
        <v>597</v>
      </c>
      <c r="B598" s="42">
        <f>'base inscription'!B598</f>
        <v>0</v>
      </c>
      <c r="C598" s="42">
        <f>'base inscription'!C598</f>
        <v>0</v>
      </c>
      <c r="D598" s="42">
        <f>'base inscription'!D598</f>
        <v>0</v>
      </c>
      <c r="E598" s="42">
        <f>'base inscription'!E598</f>
        <v>0</v>
      </c>
    </row>
    <row r="599" spans="1:5" ht="340.5" customHeight="1">
      <c r="A599" s="41">
        <f>'base inscription'!A599</f>
        <v>598</v>
      </c>
      <c r="B599" s="42">
        <f>'base inscription'!B599</f>
        <v>0</v>
      </c>
      <c r="C599" s="42">
        <f>'base inscription'!C599</f>
        <v>0</v>
      </c>
      <c r="D599" s="42">
        <f>'base inscription'!D599</f>
        <v>0</v>
      </c>
      <c r="E599" s="42">
        <f>'base inscription'!E599</f>
        <v>0</v>
      </c>
    </row>
    <row r="600" spans="1:5" ht="340.5" customHeight="1">
      <c r="A600" s="41">
        <f>'base inscription'!A600</f>
        <v>599</v>
      </c>
      <c r="B600" s="42">
        <f>'base inscription'!B600</f>
        <v>0</v>
      </c>
      <c r="C600" s="42">
        <f>'base inscription'!C600</f>
        <v>0</v>
      </c>
      <c r="D600" s="42">
        <f>'base inscription'!D600</f>
        <v>0</v>
      </c>
      <c r="E600" s="42">
        <f>'base inscription'!E600</f>
        <v>0</v>
      </c>
    </row>
    <row r="601" spans="1:5" ht="340.5" customHeight="1">
      <c r="A601" s="41">
        <f>'base inscription'!A601</f>
        <v>600</v>
      </c>
      <c r="B601" s="42" t="str">
        <f>'base inscription'!B601</f>
        <v>JANEL</v>
      </c>
      <c r="C601" s="42" t="str">
        <f>'base inscription'!C601</f>
        <v>LOU</v>
      </c>
      <c r="D601" s="42" t="str">
        <f>'base inscription'!D601</f>
        <v>BF 1</v>
      </c>
      <c r="E601" s="42" t="str">
        <f>'base inscription'!E601</f>
        <v>PERGAUD</v>
      </c>
    </row>
    <row r="602" spans="1:5" ht="340.5" customHeight="1">
      <c r="A602" s="41">
        <f>'base inscription'!A602</f>
        <v>601</v>
      </c>
      <c r="B602" s="42" t="str">
        <f>'base inscription'!B602</f>
        <v>DUBIEN</v>
      </c>
      <c r="C602" s="42" t="str">
        <f>'base inscription'!C602</f>
        <v>JULIETTE</v>
      </c>
      <c r="D602" s="42" t="str">
        <f>'base inscription'!D602</f>
        <v>BF 1</v>
      </c>
      <c r="E602" s="42" t="str">
        <f>'base inscription'!E602</f>
        <v>PERGAUD</v>
      </c>
    </row>
    <row r="603" spans="1:5" ht="340.5" customHeight="1">
      <c r="A603" s="41">
        <f>'base inscription'!A603</f>
        <v>602</v>
      </c>
      <c r="B603" s="42" t="str">
        <f>'base inscription'!B603</f>
        <v>ILARE</v>
      </c>
      <c r="C603" s="42" t="str">
        <f>'base inscription'!C603</f>
        <v>SOHANE</v>
      </c>
      <c r="D603" s="42" t="str">
        <f>'base inscription'!D603</f>
        <v>BF 1</v>
      </c>
      <c r="E603" s="42" t="str">
        <f>'base inscription'!E603</f>
        <v>PERGAUD</v>
      </c>
    </row>
    <row r="604" spans="1:5" ht="340.5" customHeight="1">
      <c r="A604" s="41">
        <f>'base inscription'!A604</f>
        <v>603</v>
      </c>
      <c r="B604" s="42" t="str">
        <f>'base inscription'!B604</f>
        <v>BRIDEL</v>
      </c>
      <c r="C604" s="42" t="str">
        <f>'base inscription'!C604</f>
        <v>CAROLINE</v>
      </c>
      <c r="D604" s="42" t="str">
        <f>'base inscription'!D604</f>
        <v>BF 1</v>
      </c>
      <c r="E604" s="42" t="str">
        <f>'base inscription'!E604</f>
        <v>PERGAUD</v>
      </c>
    </row>
    <row r="605" spans="1:5" ht="340.5" customHeight="1">
      <c r="A605" s="41">
        <f>'base inscription'!A605</f>
        <v>604</v>
      </c>
      <c r="B605" s="42" t="str">
        <f>'base inscription'!B605</f>
        <v>BERGER</v>
      </c>
      <c r="C605" s="42" t="str">
        <f>'base inscription'!C605</f>
        <v>MAELYS</v>
      </c>
      <c r="D605" s="42" t="str">
        <f>'base inscription'!D605</f>
        <v>BF 1</v>
      </c>
      <c r="E605" s="42" t="str">
        <f>'base inscription'!E605</f>
        <v>PERGAUD</v>
      </c>
    </row>
    <row r="606" spans="1:5" ht="340.5" customHeight="1">
      <c r="A606" s="41">
        <f>'base inscription'!A606</f>
        <v>605</v>
      </c>
      <c r="B606" s="42" t="str">
        <f>'base inscription'!B606</f>
        <v>TOUIL</v>
      </c>
      <c r="C606" s="42" t="str">
        <f>'base inscription'!C606</f>
        <v>ILHEM</v>
      </c>
      <c r="D606" s="42" t="str">
        <f>'base inscription'!D606</f>
        <v>BF 1</v>
      </c>
      <c r="E606" s="42" t="str">
        <f>'base inscription'!E606</f>
        <v>PERGAUD</v>
      </c>
    </row>
    <row r="607" spans="1:5" ht="340.5" customHeight="1">
      <c r="A607" s="41">
        <f>'base inscription'!A607</f>
        <v>606</v>
      </c>
      <c r="B607" s="42" t="str">
        <f>'base inscription'!B607</f>
        <v>MAHIEUX</v>
      </c>
      <c r="C607" s="42" t="str">
        <f>'base inscription'!C607</f>
        <v>MAELYS</v>
      </c>
      <c r="D607" s="42" t="str">
        <f>'base inscription'!D607</f>
        <v>BF 1</v>
      </c>
      <c r="E607" s="42" t="str">
        <f>'base inscription'!E607</f>
        <v>PERGAUD</v>
      </c>
    </row>
    <row r="608" spans="1:5" ht="340.5" customHeight="1">
      <c r="A608" s="41">
        <f>'base inscription'!A608</f>
        <v>607</v>
      </c>
      <c r="B608" s="42" t="str">
        <f>'base inscription'!B608</f>
        <v xml:space="preserve">JANEL </v>
      </c>
      <c r="C608" s="42" t="str">
        <f>'base inscription'!C608</f>
        <v>LILY</v>
      </c>
      <c r="D608" s="42" t="str">
        <f>'base inscription'!D608</f>
        <v>BF 1</v>
      </c>
      <c r="E608" s="42" t="str">
        <f>'base inscription'!E608</f>
        <v>PERGAUD</v>
      </c>
    </row>
    <row r="609" spans="1:5" ht="340.5" customHeight="1">
      <c r="A609" s="41">
        <f>'base inscription'!A609</f>
        <v>608</v>
      </c>
      <c r="B609" s="42" t="str">
        <f>'base inscription'!B609</f>
        <v>TSARAVELONA</v>
      </c>
      <c r="C609" s="42" t="str">
        <f>'base inscription'!C609</f>
        <v>KAISSA</v>
      </c>
      <c r="D609" s="42" t="str">
        <f>'base inscription'!D609</f>
        <v>BF 1</v>
      </c>
      <c r="E609" s="42" t="str">
        <f>'base inscription'!E609</f>
        <v>PERGAUD</v>
      </c>
    </row>
    <row r="610" spans="1:5" ht="340.5" customHeight="1">
      <c r="A610" s="41">
        <f>'base inscription'!A610</f>
        <v>609</v>
      </c>
      <c r="B610" s="42" t="str">
        <f>'base inscription'!B610</f>
        <v>FLADIN</v>
      </c>
      <c r="C610" s="42" t="str">
        <f>'base inscription'!C610</f>
        <v>ANAIS</v>
      </c>
      <c r="D610" s="42" t="str">
        <f>'base inscription'!D610</f>
        <v>BF 1</v>
      </c>
      <c r="E610" s="42" t="str">
        <f>'base inscription'!E610</f>
        <v>PERGAUD</v>
      </c>
    </row>
    <row r="611" spans="1:5" ht="340.5" customHeight="1">
      <c r="A611" s="41">
        <f>'base inscription'!A611</f>
        <v>610</v>
      </c>
      <c r="B611" s="42" t="str">
        <f>'base inscription'!B611</f>
        <v>PEYRASSOU</v>
      </c>
      <c r="C611" s="42" t="str">
        <f>'base inscription'!C611</f>
        <v>ELORA</v>
      </c>
      <c r="D611" s="42" t="str">
        <f>'base inscription'!D611</f>
        <v>BF 1</v>
      </c>
      <c r="E611" s="42" t="str">
        <f>'base inscription'!E611</f>
        <v>PERGAUD</v>
      </c>
    </row>
    <row r="612" spans="1:5" ht="340.5" customHeight="1">
      <c r="A612" s="41">
        <f>'base inscription'!A612</f>
        <v>611</v>
      </c>
      <c r="B612" s="42" t="str">
        <f>'base inscription'!B612</f>
        <v>COZEMA</v>
      </c>
      <c r="C612" s="42" t="str">
        <f>'base inscription'!C612</f>
        <v>LYA</v>
      </c>
      <c r="D612" s="42" t="str">
        <f>'base inscription'!D612</f>
        <v>BF 1</v>
      </c>
      <c r="E612" s="42" t="str">
        <f>'base inscription'!E612</f>
        <v>PERGAUD</v>
      </c>
    </row>
    <row r="613" spans="1:5" ht="340.5" customHeight="1">
      <c r="A613" s="41">
        <f>'base inscription'!A613</f>
        <v>612</v>
      </c>
      <c r="B613" s="42" t="str">
        <f>'base inscription'!B613</f>
        <v>TANDJIGORA</v>
      </c>
      <c r="C613" s="42" t="str">
        <f>'base inscription'!C613</f>
        <v>SEKOU</v>
      </c>
      <c r="D613" s="42" t="str">
        <f>'base inscription'!D613</f>
        <v>BG 1</v>
      </c>
      <c r="E613" s="42" t="str">
        <f>'base inscription'!E613</f>
        <v>PERGAUD</v>
      </c>
    </row>
    <row r="614" spans="1:5" ht="340.5" customHeight="1">
      <c r="A614" s="41">
        <f>'base inscription'!A614</f>
        <v>613</v>
      </c>
      <c r="B614" s="42" t="str">
        <f>'base inscription'!B614</f>
        <v>POTRON</v>
      </c>
      <c r="C614" s="42" t="str">
        <f>'base inscription'!C614</f>
        <v>MANY</v>
      </c>
      <c r="D614" s="42" t="str">
        <f>'base inscription'!D614</f>
        <v>BG 1</v>
      </c>
      <c r="E614" s="42" t="str">
        <f>'base inscription'!E614</f>
        <v>PERGAUD</v>
      </c>
    </row>
    <row r="615" spans="1:5" ht="340.5" customHeight="1">
      <c r="A615" s="41">
        <f>'base inscription'!A615</f>
        <v>614</v>
      </c>
      <c r="B615" s="42" t="str">
        <f>'base inscription'!B615</f>
        <v>DIAGOURAGA</v>
      </c>
      <c r="C615" s="42" t="str">
        <f>'base inscription'!C615</f>
        <v>ISSA</v>
      </c>
      <c r="D615" s="42" t="str">
        <f>'base inscription'!D615</f>
        <v>BG 1</v>
      </c>
      <c r="E615" s="42" t="str">
        <f>'base inscription'!E615</f>
        <v>PERGAUD</v>
      </c>
    </row>
    <row r="616" spans="1:5" ht="340.5" customHeight="1">
      <c r="A616" s="41">
        <f>'base inscription'!A616</f>
        <v>615</v>
      </c>
      <c r="B616" s="42" t="str">
        <f>'base inscription'!B616</f>
        <v>MARTINS</v>
      </c>
      <c r="C616" s="42" t="str">
        <f>'base inscription'!C616</f>
        <v>KYLLIAN</v>
      </c>
      <c r="D616" s="42" t="str">
        <f>'base inscription'!D616</f>
        <v>BG 1</v>
      </c>
      <c r="E616" s="42" t="str">
        <f>'base inscription'!E616</f>
        <v>PERGAUD</v>
      </c>
    </row>
    <row r="617" spans="1:5" ht="340.5" customHeight="1">
      <c r="A617" s="41">
        <f>'base inscription'!A617</f>
        <v>616</v>
      </c>
      <c r="B617" s="42" t="str">
        <f>'base inscription'!B617</f>
        <v>BOUKSIBA</v>
      </c>
      <c r="C617" s="42" t="str">
        <f>'base inscription'!C617</f>
        <v>ZINEDINE</v>
      </c>
      <c r="D617" s="42" t="str">
        <f>'base inscription'!D617</f>
        <v>BG 1</v>
      </c>
      <c r="E617" s="42" t="str">
        <f>'base inscription'!E617</f>
        <v>PERGAUD</v>
      </c>
    </row>
    <row r="618" spans="1:5" ht="340.5" customHeight="1">
      <c r="A618" s="41">
        <f>'base inscription'!A618</f>
        <v>617</v>
      </c>
      <c r="B618" s="42" t="str">
        <f>'base inscription'!B618</f>
        <v>DERAB</v>
      </c>
      <c r="C618" s="42" t="str">
        <f>'base inscription'!C618</f>
        <v>ILYAN</v>
      </c>
      <c r="D618" s="42" t="str">
        <f>'base inscription'!D618</f>
        <v>BG 1</v>
      </c>
      <c r="E618" s="42" t="str">
        <f>'base inscription'!E618</f>
        <v>PERGAUD</v>
      </c>
    </row>
    <row r="619" spans="1:5" ht="340.5" customHeight="1">
      <c r="A619" s="41">
        <f>'base inscription'!A619</f>
        <v>618</v>
      </c>
      <c r="B619" s="42" t="str">
        <f>'base inscription'!B619</f>
        <v>LAZIZI</v>
      </c>
      <c r="C619" s="42" t="str">
        <f>'base inscription'!C619</f>
        <v>JAWAD</v>
      </c>
      <c r="D619" s="42" t="str">
        <f>'base inscription'!D619</f>
        <v>BG 1</v>
      </c>
      <c r="E619" s="42" t="str">
        <f>'base inscription'!E619</f>
        <v>PERGAUD</v>
      </c>
    </row>
    <row r="620" spans="1:5" ht="340.5" customHeight="1">
      <c r="A620" s="41">
        <f>'base inscription'!A620</f>
        <v>619</v>
      </c>
      <c r="B620" s="42" t="str">
        <f>'base inscription'!B620</f>
        <v>MOUTIER</v>
      </c>
      <c r="C620" s="42" t="str">
        <f>'base inscription'!C620</f>
        <v>AMAURY</v>
      </c>
      <c r="D620" s="42" t="str">
        <f>'base inscription'!D620</f>
        <v>BG 1</v>
      </c>
      <c r="E620" s="42" t="str">
        <f>'base inscription'!E620</f>
        <v>PERGAUD</v>
      </c>
    </row>
    <row r="621" spans="1:5" ht="340.5" customHeight="1">
      <c r="A621" s="41">
        <f>'base inscription'!A621</f>
        <v>620</v>
      </c>
      <c r="B621" s="42" t="str">
        <f>'base inscription'!B621</f>
        <v>HDIDI</v>
      </c>
      <c r="C621" s="42" t="str">
        <f>'base inscription'!C621</f>
        <v>FAHD</v>
      </c>
      <c r="D621" s="42" t="str">
        <f>'base inscription'!D621</f>
        <v>BG 1</v>
      </c>
      <c r="E621" s="42" t="str">
        <f>'base inscription'!E621</f>
        <v>PERGAUD</v>
      </c>
    </row>
    <row r="622" spans="1:5" ht="340.5" customHeight="1">
      <c r="A622" s="41">
        <f>'base inscription'!A622</f>
        <v>621</v>
      </c>
      <c r="B622" s="42" t="str">
        <f>'base inscription'!B622</f>
        <v>ALAYA</v>
      </c>
      <c r="C622" s="42" t="str">
        <f>'base inscription'!C622</f>
        <v>RAYANE</v>
      </c>
      <c r="D622" s="42" t="str">
        <f>'base inscription'!D622</f>
        <v>BG 1</v>
      </c>
      <c r="E622" s="42" t="str">
        <f>'base inscription'!E622</f>
        <v>PERGAUD</v>
      </c>
    </row>
    <row r="623" spans="1:5" ht="340.5" customHeight="1">
      <c r="A623" s="41">
        <f>'base inscription'!A623</f>
        <v>622</v>
      </c>
      <c r="B623" s="42" t="str">
        <f>'base inscription'!B623</f>
        <v>REZGUI</v>
      </c>
      <c r="C623" s="42" t="str">
        <f>'base inscription'!C623</f>
        <v>BRAHIM</v>
      </c>
      <c r="D623" s="42" t="str">
        <f>'base inscription'!D623</f>
        <v>BG 1</v>
      </c>
      <c r="E623" s="42" t="str">
        <f>'base inscription'!E623</f>
        <v>PERGAUD</v>
      </c>
    </row>
    <row r="624" spans="1:5" ht="340.5" customHeight="1">
      <c r="A624" s="41">
        <f>'base inscription'!A624</f>
        <v>623</v>
      </c>
      <c r="B624" s="42" t="str">
        <f>'base inscription'!B624</f>
        <v>AKONDE</v>
      </c>
      <c r="C624" s="42" t="str">
        <f>'base inscription'!C624</f>
        <v xml:space="preserve">ANNE MARIE </v>
      </c>
      <c r="D624" s="42" t="str">
        <f>'base inscription'!D624</f>
        <v>BF 2</v>
      </c>
      <c r="E624" s="42" t="str">
        <f>'base inscription'!E624</f>
        <v>PERGAUD</v>
      </c>
    </row>
    <row r="625" spans="1:5" ht="340.5" customHeight="1">
      <c r="A625" s="41">
        <f>'base inscription'!A625</f>
        <v>624</v>
      </c>
      <c r="B625" s="42" t="str">
        <f>'base inscription'!B625</f>
        <v>BEN TOUMIA</v>
      </c>
      <c r="C625" s="42" t="str">
        <f>'base inscription'!C625</f>
        <v>JASMINE</v>
      </c>
      <c r="D625" s="42" t="str">
        <f>'base inscription'!D625</f>
        <v>BF 2</v>
      </c>
      <c r="E625" s="42" t="str">
        <f>'base inscription'!E625</f>
        <v>PERGAUD</v>
      </c>
    </row>
    <row r="626" spans="1:5" ht="340.5" customHeight="1">
      <c r="A626" s="41">
        <f>'base inscription'!A626</f>
        <v>625</v>
      </c>
      <c r="B626" s="42" t="str">
        <f>'base inscription'!B626</f>
        <v>LE CORRE</v>
      </c>
      <c r="C626" s="42" t="str">
        <f>'base inscription'!C626</f>
        <v>JADE</v>
      </c>
      <c r="D626" s="42" t="str">
        <f>'base inscription'!D626</f>
        <v>BF 2</v>
      </c>
      <c r="E626" s="42" t="str">
        <f>'base inscription'!E626</f>
        <v>PERGAUD</v>
      </c>
    </row>
    <row r="627" spans="1:5" ht="340.5" customHeight="1">
      <c r="A627" s="41">
        <f>'base inscription'!A627</f>
        <v>626</v>
      </c>
      <c r="B627" s="42" t="str">
        <f>'base inscription'!B627</f>
        <v>JEGO</v>
      </c>
      <c r="C627" s="42" t="str">
        <f>'base inscription'!C627</f>
        <v>NOEMIE</v>
      </c>
      <c r="D627" s="42" t="str">
        <f>'base inscription'!D627</f>
        <v>BF 2</v>
      </c>
      <c r="E627" s="42" t="str">
        <f>'base inscription'!E627</f>
        <v>PERGAUD</v>
      </c>
    </row>
    <row r="628" spans="1:5" ht="340.5" customHeight="1">
      <c r="A628" s="41">
        <f>'base inscription'!A628</f>
        <v>627</v>
      </c>
      <c r="B628" s="42" t="str">
        <f>'base inscription'!B628</f>
        <v>HOYS</v>
      </c>
      <c r="C628" s="42" t="str">
        <f>'base inscription'!C628</f>
        <v>LINA</v>
      </c>
      <c r="D628" s="42" t="str">
        <f>'base inscription'!D628</f>
        <v>BF 2</v>
      </c>
      <c r="E628" s="42" t="str">
        <f>'base inscription'!E628</f>
        <v>PERGAUD</v>
      </c>
    </row>
    <row r="629" spans="1:5" ht="340.5" customHeight="1">
      <c r="A629" s="41">
        <f>'base inscription'!A629</f>
        <v>628</v>
      </c>
      <c r="B629" s="42" t="str">
        <f>'base inscription'!B629</f>
        <v xml:space="preserve">DUVAL </v>
      </c>
      <c r="C629" s="42" t="str">
        <f>'base inscription'!C629</f>
        <v>ESTHERE</v>
      </c>
      <c r="D629" s="42" t="str">
        <f>'base inscription'!D629</f>
        <v>BF 2</v>
      </c>
      <c r="E629" s="42" t="str">
        <f>'base inscription'!E629</f>
        <v>PERGAUD</v>
      </c>
    </row>
    <row r="630" spans="1:5" ht="340.5" customHeight="1">
      <c r="A630" s="41">
        <f>'base inscription'!A630</f>
        <v>629</v>
      </c>
      <c r="B630" s="42" t="str">
        <f>'base inscription'!B630</f>
        <v>BOURGER</v>
      </c>
      <c r="C630" s="42" t="str">
        <f>'base inscription'!C630</f>
        <v>EMMA</v>
      </c>
      <c r="D630" s="42" t="str">
        <f>'base inscription'!D630</f>
        <v>BF 2</v>
      </c>
      <c r="E630" s="42" t="str">
        <f>'base inscription'!E630</f>
        <v>PERGAUD</v>
      </c>
    </row>
    <row r="631" spans="1:5" ht="340.5" customHeight="1">
      <c r="A631" s="41">
        <f>'base inscription'!A631</f>
        <v>630</v>
      </c>
      <c r="B631" s="42" t="str">
        <f>'base inscription'!B631</f>
        <v>LAFON</v>
      </c>
      <c r="C631" s="42" t="str">
        <f>'base inscription'!C631</f>
        <v>VICTORIA</v>
      </c>
      <c r="D631" s="42" t="str">
        <f>'base inscription'!D631</f>
        <v>BF 2</v>
      </c>
      <c r="E631" s="42" t="str">
        <f>'base inscription'!E631</f>
        <v>PERGAUD</v>
      </c>
    </row>
    <row r="632" spans="1:5" ht="340.5" customHeight="1">
      <c r="A632" s="41">
        <f>'base inscription'!A632</f>
        <v>631</v>
      </c>
      <c r="B632" s="42" t="str">
        <f>'base inscription'!B632</f>
        <v xml:space="preserve">SILLY </v>
      </c>
      <c r="C632" s="42" t="str">
        <f>'base inscription'!C632</f>
        <v>ANAIS</v>
      </c>
      <c r="D632" s="42" t="str">
        <f>'base inscription'!D632</f>
        <v>BF 2</v>
      </c>
      <c r="E632" s="42" t="str">
        <f>'base inscription'!E632</f>
        <v>PERGAUD</v>
      </c>
    </row>
    <row r="633" spans="1:5" ht="340.5" customHeight="1">
      <c r="A633" s="41">
        <f>'base inscription'!A633</f>
        <v>632</v>
      </c>
      <c r="B633" s="42" t="str">
        <f>'base inscription'!B633</f>
        <v>TANDJIGORA</v>
      </c>
      <c r="C633" s="42" t="str">
        <f>'base inscription'!C633</f>
        <v>MARIAM</v>
      </c>
      <c r="D633" s="42" t="str">
        <f>'base inscription'!D633</f>
        <v>BF 2</v>
      </c>
      <c r="E633" s="42" t="str">
        <f>'base inscription'!E633</f>
        <v>PERGAUD</v>
      </c>
    </row>
    <row r="634" spans="1:5" ht="340.5" customHeight="1">
      <c r="A634" s="41">
        <f>'base inscription'!A634</f>
        <v>633</v>
      </c>
      <c r="B634" s="42" t="str">
        <f>'base inscription'!B634</f>
        <v>MENDY</v>
      </c>
      <c r="C634" s="42" t="str">
        <f>'base inscription'!C634</f>
        <v>AMINA</v>
      </c>
      <c r="D634" s="42" t="str">
        <f>'base inscription'!D634</f>
        <v>BF 2</v>
      </c>
      <c r="E634" s="42" t="str">
        <f>'base inscription'!E634</f>
        <v>PERGAUD</v>
      </c>
    </row>
    <row r="635" spans="1:5" ht="340.5" customHeight="1">
      <c r="A635" s="41">
        <f>'base inscription'!A635</f>
        <v>634</v>
      </c>
      <c r="B635" s="42" t="str">
        <f>'base inscription'!B635</f>
        <v>MENDES</v>
      </c>
      <c r="C635" s="42" t="str">
        <f>'base inscription'!C635</f>
        <v>ALBERTINA</v>
      </c>
      <c r="D635" s="42" t="str">
        <f>'base inscription'!D635</f>
        <v>BF 2</v>
      </c>
      <c r="E635" s="42" t="str">
        <f>'base inscription'!E635</f>
        <v>PERGAUD</v>
      </c>
    </row>
    <row r="636" spans="1:5" ht="340.5" customHeight="1">
      <c r="A636" s="41">
        <f>'base inscription'!A636</f>
        <v>635</v>
      </c>
      <c r="B636" s="42" t="str">
        <f>'base inscription'!B636</f>
        <v>CHOUK</v>
      </c>
      <c r="C636" s="42" t="str">
        <f>'base inscription'!C636</f>
        <v>CYRINE</v>
      </c>
      <c r="D636" s="42" t="str">
        <f>'base inscription'!D636</f>
        <v>BF 2</v>
      </c>
      <c r="E636" s="42" t="str">
        <f>'base inscription'!E636</f>
        <v>PERGAUD</v>
      </c>
    </row>
    <row r="637" spans="1:5" ht="340.5" customHeight="1">
      <c r="A637" s="41">
        <f>'base inscription'!A637</f>
        <v>636</v>
      </c>
      <c r="B637" s="42" t="str">
        <f>'base inscription'!B637</f>
        <v>BARRAZAMA</v>
      </c>
      <c r="C637" s="42" t="str">
        <f>'base inscription'!C637</f>
        <v>NOUR</v>
      </c>
      <c r="D637" s="42" t="str">
        <f>'base inscription'!D637</f>
        <v>BF 2</v>
      </c>
      <c r="E637" s="42" t="str">
        <f>'base inscription'!E637</f>
        <v>PERGAUD</v>
      </c>
    </row>
    <row r="638" spans="1:5" ht="340.5" customHeight="1">
      <c r="A638" s="41">
        <f>'base inscription'!A638</f>
        <v>637</v>
      </c>
      <c r="B638" s="42" t="str">
        <f>'base inscription'!B638</f>
        <v>VALLUY</v>
      </c>
      <c r="C638" s="42" t="str">
        <f>'base inscription'!C638</f>
        <v>MAX</v>
      </c>
      <c r="D638" s="42" t="str">
        <f>'base inscription'!D638</f>
        <v>BG 2</v>
      </c>
      <c r="E638" s="42" t="str">
        <f>'base inscription'!E638</f>
        <v>PERGAUD</v>
      </c>
    </row>
    <row r="639" spans="1:5" ht="340.5" customHeight="1">
      <c r="A639" s="41">
        <f>'base inscription'!A639</f>
        <v>638</v>
      </c>
      <c r="B639" s="42" t="str">
        <f>'base inscription'!B639</f>
        <v>NAJARI</v>
      </c>
      <c r="C639" s="42" t="str">
        <f>'base inscription'!C639</f>
        <v>OSMANE</v>
      </c>
      <c r="D639" s="42" t="str">
        <f>'base inscription'!D639</f>
        <v>BG 1</v>
      </c>
      <c r="E639" s="42" t="str">
        <f>'base inscription'!E639</f>
        <v>PERGAUD</v>
      </c>
    </row>
    <row r="640" spans="1:5" ht="340.5" customHeight="1">
      <c r="A640" s="41">
        <f>'base inscription'!A640</f>
        <v>639</v>
      </c>
      <c r="B640" s="42" t="str">
        <f>'base inscription'!B640</f>
        <v>DAVIAU</v>
      </c>
      <c r="C640" s="42" t="str">
        <f>'base inscription'!C640</f>
        <v>AMAURY</v>
      </c>
      <c r="D640" s="42" t="str">
        <f>'base inscription'!D640</f>
        <v>BG 2</v>
      </c>
      <c r="E640" s="42" t="str">
        <f>'base inscription'!E640</f>
        <v>PERGAUD</v>
      </c>
    </row>
    <row r="641" spans="1:5" ht="340.5" customHeight="1">
      <c r="A641" s="41">
        <f>'base inscription'!A641</f>
        <v>640</v>
      </c>
      <c r="B641" s="42" t="str">
        <f>'base inscription'!B641</f>
        <v>HAWECKER</v>
      </c>
      <c r="C641" s="42" t="str">
        <f>'base inscription'!C641</f>
        <v>YOANN</v>
      </c>
      <c r="D641" s="42" t="str">
        <f>'base inscription'!D641</f>
        <v>BG 2</v>
      </c>
      <c r="E641" s="42" t="str">
        <f>'base inscription'!E641</f>
        <v>PERGAUD</v>
      </c>
    </row>
    <row r="642" spans="1:5" ht="340.5" customHeight="1">
      <c r="A642" s="41">
        <f>'base inscription'!A642</f>
        <v>641</v>
      </c>
      <c r="B642" s="42" t="str">
        <f>'base inscription'!B642</f>
        <v>DRAOUI</v>
      </c>
      <c r="C642" s="42" t="str">
        <f>'base inscription'!C642</f>
        <v>NAOUFEL</v>
      </c>
      <c r="D642" s="42" t="str">
        <f>'base inscription'!D642</f>
        <v>BG 2</v>
      </c>
      <c r="E642" s="42" t="str">
        <f>'base inscription'!E642</f>
        <v>PERGAUD</v>
      </c>
    </row>
    <row r="643" spans="1:5" ht="340.5" customHeight="1">
      <c r="A643" s="41">
        <f>'base inscription'!A643</f>
        <v>642</v>
      </c>
      <c r="B643" s="42" t="str">
        <f>'base inscription'!B643</f>
        <v>DUROY</v>
      </c>
      <c r="C643" s="42" t="str">
        <f>'base inscription'!C643</f>
        <v>NICOLAS</v>
      </c>
      <c r="D643" s="42" t="str">
        <f>'base inscription'!D643</f>
        <v>BG 2</v>
      </c>
      <c r="E643" s="42" t="str">
        <f>'base inscription'!E643</f>
        <v>PERGAUD</v>
      </c>
    </row>
    <row r="644" spans="1:5" ht="340.5" customHeight="1">
      <c r="A644" s="41">
        <f>'base inscription'!A644</f>
        <v>643</v>
      </c>
      <c r="B644" s="42" t="str">
        <f>'base inscription'!B644</f>
        <v>LENOIR</v>
      </c>
      <c r="C644" s="42" t="str">
        <f>'base inscription'!C644</f>
        <v>NAEL</v>
      </c>
      <c r="D644" s="42" t="str">
        <f>'base inscription'!D644</f>
        <v>BG 2</v>
      </c>
      <c r="E644" s="42" t="str">
        <f>'base inscription'!E644</f>
        <v>PERGAUD</v>
      </c>
    </row>
    <row r="645" spans="1:5" ht="340.5" customHeight="1">
      <c r="A645" s="41">
        <f>'base inscription'!A645</f>
        <v>644</v>
      </c>
      <c r="B645" s="42" t="str">
        <f>'base inscription'!B645</f>
        <v>AZIZI</v>
      </c>
      <c r="C645" s="42" t="str">
        <f>'base inscription'!C645</f>
        <v>CHAIN</v>
      </c>
      <c r="D645" s="42" t="str">
        <f>'base inscription'!D645</f>
        <v>BG 2</v>
      </c>
      <c r="E645" s="42" t="str">
        <f>'base inscription'!E645</f>
        <v>PERGAUD</v>
      </c>
    </row>
    <row r="646" spans="1:5" ht="340.5" customHeight="1">
      <c r="A646" s="41">
        <f>'base inscription'!A646</f>
        <v>645</v>
      </c>
      <c r="B646" s="42" t="str">
        <f>'base inscription'!B646</f>
        <v>LESORT</v>
      </c>
      <c r="C646" s="42" t="str">
        <f>'base inscription'!C646</f>
        <v>ALEXIS</v>
      </c>
      <c r="D646" s="42" t="str">
        <f>'base inscription'!D646</f>
        <v>BG 2</v>
      </c>
      <c r="E646" s="42" t="str">
        <f>'base inscription'!E646</f>
        <v>PERGAUD</v>
      </c>
    </row>
    <row r="647" spans="1:5" ht="340.5" customHeight="1">
      <c r="A647" s="41">
        <f>'base inscription'!A647</f>
        <v>646</v>
      </c>
      <c r="B647" s="42" t="str">
        <f>'base inscription'!B647</f>
        <v>D ALMEIDA</v>
      </c>
      <c r="C647" s="42" t="str">
        <f>'base inscription'!C647</f>
        <v>ELIOTT</v>
      </c>
      <c r="D647" s="42" t="str">
        <f>'base inscription'!D647</f>
        <v>BG 2</v>
      </c>
      <c r="E647" s="42" t="str">
        <f>'base inscription'!E647</f>
        <v>PERGAUD</v>
      </c>
    </row>
    <row r="648" spans="1:5" ht="340.5" customHeight="1">
      <c r="A648" s="41">
        <f>'base inscription'!A648</f>
        <v>647</v>
      </c>
      <c r="B648" s="42" t="str">
        <f>'base inscription'!B648</f>
        <v>PIGOT</v>
      </c>
      <c r="C648" s="42" t="str">
        <f>'base inscription'!C648</f>
        <v>ROMAIN</v>
      </c>
      <c r="D648" s="42" t="str">
        <f>'base inscription'!D648</f>
        <v>BG 2</v>
      </c>
      <c r="E648" s="42" t="str">
        <f>'base inscription'!E648</f>
        <v>PERGAUD</v>
      </c>
    </row>
    <row r="649" spans="1:5" ht="340.5" customHeight="1">
      <c r="A649" s="41">
        <f>'base inscription'!A649</f>
        <v>648</v>
      </c>
      <c r="B649" s="42" t="str">
        <f>'base inscription'!B649</f>
        <v>DAGHER</v>
      </c>
      <c r="C649" s="42" t="str">
        <f>'base inscription'!C649</f>
        <v>MAXIME</v>
      </c>
      <c r="D649" s="42" t="str">
        <f>'base inscription'!D649</f>
        <v>BG 2</v>
      </c>
      <c r="E649" s="42" t="str">
        <f>'base inscription'!E649</f>
        <v>PERGAUD</v>
      </c>
    </row>
    <row r="650" spans="1:5" ht="340.5" customHeight="1">
      <c r="A650" s="41">
        <f>'base inscription'!A650</f>
        <v>649</v>
      </c>
      <c r="B650" s="42" t="str">
        <f>'base inscription'!B650</f>
        <v>QUINTAVALLE</v>
      </c>
      <c r="C650" s="42" t="str">
        <f>'base inscription'!C650</f>
        <v>ELLIOT</v>
      </c>
      <c r="D650" s="42" t="str">
        <f>'base inscription'!D650</f>
        <v>BG 2</v>
      </c>
      <c r="E650" s="42" t="str">
        <f>'base inscription'!E650</f>
        <v>PERGAUD</v>
      </c>
    </row>
    <row r="651" spans="1:5" ht="340.5" customHeight="1">
      <c r="A651" s="41">
        <f>'base inscription'!A651</f>
        <v>650</v>
      </c>
      <c r="B651" s="42" t="str">
        <f>'base inscription'!B651</f>
        <v xml:space="preserve">MESSELIER </v>
      </c>
      <c r="C651" s="42" t="str">
        <f>'base inscription'!C651</f>
        <v>REMI</v>
      </c>
      <c r="D651" s="42" t="str">
        <f>'base inscription'!D651</f>
        <v>BG 2</v>
      </c>
      <c r="E651" s="42" t="str">
        <f>'base inscription'!E651</f>
        <v>PERGAUD</v>
      </c>
    </row>
    <row r="652" spans="1:5" ht="340.5" customHeight="1">
      <c r="A652" s="41">
        <f>'base inscription'!A652</f>
        <v>651</v>
      </c>
      <c r="B652" s="42" t="str">
        <f>'base inscription'!B652</f>
        <v>BERGER</v>
      </c>
      <c r="C652" s="42" t="str">
        <f>'base inscription'!C652</f>
        <v>ELOISE</v>
      </c>
      <c r="D652" s="42" t="str">
        <f>'base inscription'!D652</f>
        <v>MF</v>
      </c>
      <c r="E652" s="42" t="str">
        <f>'base inscription'!E652</f>
        <v>PERGAUD</v>
      </c>
    </row>
    <row r="653" spans="1:5" ht="340.5" customHeight="1">
      <c r="A653" s="41">
        <f>'base inscription'!A653</f>
        <v>652</v>
      </c>
      <c r="B653" s="42" t="str">
        <f>'base inscription'!B653</f>
        <v>NAJARI</v>
      </c>
      <c r="C653" s="42" t="str">
        <f>'base inscription'!C653</f>
        <v>SELMA</v>
      </c>
      <c r="D653" s="42" t="str">
        <f>'base inscription'!D653</f>
        <v>MF</v>
      </c>
      <c r="E653" s="42" t="str">
        <f>'base inscription'!E653</f>
        <v>PERGAUD</v>
      </c>
    </row>
    <row r="654" spans="1:5" ht="340.5" customHeight="1">
      <c r="A654" s="41">
        <f>'base inscription'!A654</f>
        <v>653</v>
      </c>
      <c r="B654" s="42" t="str">
        <f>'base inscription'!B654</f>
        <v>JOHNSON</v>
      </c>
      <c r="C654" s="42" t="str">
        <f>'base inscription'!C654</f>
        <v>SARA</v>
      </c>
      <c r="D654" s="42" t="str">
        <f>'base inscription'!D654</f>
        <v>MF</v>
      </c>
      <c r="E654" s="42" t="str">
        <f>'base inscription'!E654</f>
        <v>PERGAUD</v>
      </c>
    </row>
    <row r="655" spans="1:5" ht="340.5" customHeight="1">
      <c r="A655" s="41">
        <f>'base inscription'!A655</f>
        <v>654</v>
      </c>
      <c r="B655" s="42" t="str">
        <f>'base inscription'!B655</f>
        <v>CHOUAKRIA</v>
      </c>
      <c r="C655" s="42" t="str">
        <f>'base inscription'!C655</f>
        <v>HANANE</v>
      </c>
      <c r="D655" s="42" t="str">
        <f>'base inscription'!D655</f>
        <v>MF</v>
      </c>
      <c r="E655" s="42" t="str">
        <f>'base inscription'!E655</f>
        <v>PERGAUD</v>
      </c>
    </row>
    <row r="656" spans="1:5" ht="340.5" customHeight="1">
      <c r="A656" s="41">
        <f>'base inscription'!A656</f>
        <v>655</v>
      </c>
      <c r="B656" s="42" t="str">
        <f>'base inscription'!B656</f>
        <v xml:space="preserve">BOIVIN </v>
      </c>
      <c r="C656" s="42" t="str">
        <f>'base inscription'!C656</f>
        <v>KARIANE</v>
      </c>
      <c r="D656" s="42" t="str">
        <f>'base inscription'!D656</f>
        <v>MF</v>
      </c>
      <c r="E656" s="42" t="str">
        <f>'base inscription'!E656</f>
        <v>PERGAUD</v>
      </c>
    </row>
    <row r="657" spans="1:5" ht="340.5" customHeight="1">
      <c r="A657" s="41">
        <f>'base inscription'!A657</f>
        <v>656</v>
      </c>
      <c r="B657" s="42" t="str">
        <f>'base inscription'!B657</f>
        <v>RODRIGUEZ</v>
      </c>
      <c r="C657" s="42" t="str">
        <f>'base inscription'!C657</f>
        <v>SORAYA</v>
      </c>
      <c r="D657" s="42" t="str">
        <f>'base inscription'!D657</f>
        <v>MF</v>
      </c>
      <c r="E657" s="42" t="str">
        <f>'base inscription'!E657</f>
        <v>PERGAUD</v>
      </c>
    </row>
    <row r="658" spans="1:5" ht="340.5" customHeight="1">
      <c r="A658" s="41">
        <f>'base inscription'!A658</f>
        <v>657</v>
      </c>
      <c r="B658" s="42" t="str">
        <f>'base inscription'!B658</f>
        <v>PROTAT</v>
      </c>
      <c r="C658" s="42" t="str">
        <f>'base inscription'!C658</f>
        <v>AMBRE</v>
      </c>
      <c r="D658" s="42" t="str">
        <f>'base inscription'!D658</f>
        <v>MF</v>
      </c>
      <c r="E658" s="42" t="str">
        <f>'base inscription'!E658</f>
        <v>PERGAUD</v>
      </c>
    </row>
    <row r="659" spans="1:5" ht="340.5" customHeight="1">
      <c r="A659" s="41">
        <f>'base inscription'!A659</f>
        <v>658</v>
      </c>
      <c r="B659" s="42" t="str">
        <f>'base inscription'!B659</f>
        <v>BOURARACH</v>
      </c>
      <c r="C659" s="42" t="str">
        <f>'base inscription'!C659</f>
        <v>SAANA</v>
      </c>
      <c r="D659" s="42" t="str">
        <f>'base inscription'!D659</f>
        <v>MF</v>
      </c>
      <c r="E659" s="42" t="str">
        <f>'base inscription'!E659</f>
        <v>PERGAUD</v>
      </c>
    </row>
    <row r="660" spans="1:5" ht="340.5" customHeight="1">
      <c r="A660" s="41">
        <f>'base inscription'!A660</f>
        <v>659</v>
      </c>
      <c r="B660" s="42" t="str">
        <f>'base inscription'!B660</f>
        <v>GAUTHIE</v>
      </c>
      <c r="C660" s="42" t="str">
        <f>'base inscription'!C660</f>
        <v>LOUANE</v>
      </c>
      <c r="D660" s="42" t="str">
        <f>'base inscription'!D660</f>
        <v>MF</v>
      </c>
      <c r="E660" s="42" t="str">
        <f>'base inscription'!E660</f>
        <v>PERGAUD</v>
      </c>
    </row>
    <row r="661" spans="1:5" ht="340.5" customHeight="1">
      <c r="A661" s="41">
        <f>'base inscription'!A661</f>
        <v>660</v>
      </c>
      <c r="B661" s="42" t="str">
        <f>'base inscription'!B661</f>
        <v>RAJI</v>
      </c>
      <c r="C661" s="42" t="str">
        <f>'base inscription'!C661</f>
        <v>IMEN</v>
      </c>
      <c r="D661" s="42" t="str">
        <f>'base inscription'!D661</f>
        <v>MF</v>
      </c>
      <c r="E661" s="42" t="str">
        <f>'base inscription'!E661</f>
        <v>PERGAUD</v>
      </c>
    </row>
    <row r="662" spans="1:5" ht="340.5" customHeight="1">
      <c r="A662" s="41">
        <f>'base inscription'!A662</f>
        <v>661</v>
      </c>
      <c r="B662" s="42" t="str">
        <f>'base inscription'!B662</f>
        <v>DEMOOR</v>
      </c>
      <c r="C662" s="42" t="str">
        <f>'base inscription'!C662</f>
        <v>MANON</v>
      </c>
      <c r="D662" s="42" t="str">
        <f>'base inscription'!D662</f>
        <v>MF</v>
      </c>
      <c r="E662" s="42" t="str">
        <f>'base inscription'!E662</f>
        <v>PERGAUD</v>
      </c>
    </row>
    <row r="663" spans="1:5" ht="340.5" customHeight="1">
      <c r="A663" s="41">
        <f>'base inscription'!A663</f>
        <v>662</v>
      </c>
      <c r="B663" s="42" t="str">
        <f>'base inscription'!B663</f>
        <v>EL ATRACH</v>
      </c>
      <c r="C663" s="42" t="str">
        <f>'base inscription'!C663</f>
        <v>SARAH</v>
      </c>
      <c r="D663" s="42" t="str">
        <f>'base inscription'!D663</f>
        <v>MF</v>
      </c>
      <c r="E663" s="42" t="str">
        <f>'base inscription'!E663</f>
        <v>PERGAUD</v>
      </c>
    </row>
    <row r="664" spans="1:5" ht="340.5" customHeight="1">
      <c r="A664" s="41">
        <f>'base inscription'!A664</f>
        <v>663</v>
      </c>
      <c r="B664" s="42" t="str">
        <f>'base inscription'!B664</f>
        <v>CARFANTAN</v>
      </c>
      <c r="C664" s="42" t="str">
        <f>'base inscription'!C664</f>
        <v>CHARLES</v>
      </c>
      <c r="D664" s="42" t="str">
        <f>'base inscription'!D664</f>
        <v>MG</v>
      </c>
      <c r="E664" s="42" t="str">
        <f>'base inscription'!E664</f>
        <v>PERGAUD</v>
      </c>
    </row>
    <row r="665" spans="1:5" ht="340.5" customHeight="1">
      <c r="A665" s="41">
        <f>'base inscription'!A665</f>
        <v>664</v>
      </c>
      <c r="B665" s="42" t="str">
        <f>'base inscription'!B665</f>
        <v xml:space="preserve">MASSON </v>
      </c>
      <c r="C665" s="42" t="str">
        <f>'base inscription'!C665</f>
        <v>JULIEN</v>
      </c>
      <c r="D665" s="42" t="str">
        <f>'base inscription'!D665</f>
        <v>MG</v>
      </c>
      <c r="E665" s="42" t="str">
        <f>'base inscription'!E665</f>
        <v>PERGAUD</v>
      </c>
    </row>
    <row r="666" spans="1:5" ht="340.5" customHeight="1">
      <c r="A666" s="41">
        <f>'base inscription'!A666</f>
        <v>665</v>
      </c>
      <c r="B666" s="42" t="str">
        <f>'base inscription'!B666</f>
        <v>GASSAMA</v>
      </c>
      <c r="C666" s="42" t="str">
        <f>'base inscription'!C666</f>
        <v>BAKARY</v>
      </c>
      <c r="D666" s="42" t="str">
        <f>'base inscription'!D666</f>
        <v>MG</v>
      </c>
      <c r="E666" s="42" t="str">
        <f>'base inscription'!E666</f>
        <v>PERGAUD</v>
      </c>
    </row>
    <row r="667" spans="1:5" ht="340.5" customHeight="1">
      <c r="A667" s="41">
        <f>'base inscription'!A667</f>
        <v>666</v>
      </c>
      <c r="B667" s="42" t="str">
        <f>'base inscription'!B667</f>
        <v>DJILLI</v>
      </c>
      <c r="C667" s="42" t="str">
        <f>'base inscription'!C667</f>
        <v>YACINE</v>
      </c>
      <c r="D667" s="42" t="str">
        <f>'base inscription'!D667</f>
        <v>MG</v>
      </c>
      <c r="E667" s="42" t="str">
        <f>'base inscription'!E667</f>
        <v>PERGAUD</v>
      </c>
    </row>
    <row r="668" spans="1:5" ht="340.5" customHeight="1">
      <c r="A668" s="41">
        <f>'base inscription'!A668</f>
        <v>667</v>
      </c>
      <c r="B668" s="42" t="str">
        <f>'base inscription'!B668</f>
        <v>PIGNATELLI</v>
      </c>
      <c r="C668" s="42" t="str">
        <f>'base inscription'!C668</f>
        <v>ANDREA</v>
      </c>
      <c r="D668" s="42" t="str">
        <f>'base inscription'!D668</f>
        <v>MG</v>
      </c>
      <c r="E668" s="42" t="str">
        <f>'base inscription'!E668</f>
        <v>PERGAUD</v>
      </c>
    </row>
    <row r="669" spans="1:5" ht="340.5" customHeight="1">
      <c r="A669" s="41">
        <f>'base inscription'!A669</f>
        <v>668</v>
      </c>
      <c r="B669" s="42" t="str">
        <f>'base inscription'!B669</f>
        <v>FLORENTINY</v>
      </c>
      <c r="C669" s="42" t="str">
        <f>'base inscription'!C669</f>
        <v>LUCAS</v>
      </c>
      <c r="D669" s="42" t="str">
        <f>'base inscription'!D669</f>
        <v>MG</v>
      </c>
      <c r="E669" s="42" t="str">
        <f>'base inscription'!E669</f>
        <v>PERGAUD</v>
      </c>
    </row>
    <row r="670" spans="1:5" ht="340.5" customHeight="1">
      <c r="A670" s="41">
        <f>'base inscription'!A670</f>
        <v>669</v>
      </c>
      <c r="B670" s="42" t="str">
        <f>'base inscription'!B670</f>
        <v>LAM</v>
      </c>
      <c r="C670" s="42" t="str">
        <f>'base inscription'!C670</f>
        <v>AMADOU</v>
      </c>
      <c r="D670" s="42" t="str">
        <f>'base inscription'!D670</f>
        <v>MG</v>
      </c>
      <c r="E670" s="42" t="str">
        <f>'base inscription'!E670</f>
        <v>PERGAUD</v>
      </c>
    </row>
    <row r="671" spans="1:5" ht="340.5" customHeight="1">
      <c r="A671" s="41">
        <f>'base inscription'!A671</f>
        <v>670</v>
      </c>
      <c r="B671" s="42" t="str">
        <f>'base inscription'!B671</f>
        <v>BAREIRO ROIS</v>
      </c>
      <c r="C671" s="42" t="str">
        <f>'base inscription'!C671</f>
        <v>MATHIS</v>
      </c>
      <c r="D671" s="42" t="str">
        <f>'base inscription'!D671</f>
        <v>MG</v>
      </c>
      <c r="E671" s="42" t="str">
        <f>'base inscription'!E671</f>
        <v>PERGAUD</v>
      </c>
    </row>
    <row r="672" spans="1:5" ht="340.5" customHeight="1">
      <c r="A672" s="41">
        <f>'base inscription'!A672</f>
        <v>671</v>
      </c>
      <c r="B672" s="42" t="str">
        <f>'base inscription'!B672</f>
        <v>BOURDON</v>
      </c>
      <c r="C672" s="42" t="str">
        <f>'base inscription'!C672</f>
        <v>GABIN</v>
      </c>
      <c r="D672" s="42" t="str">
        <f>'base inscription'!D672</f>
        <v>MG</v>
      </c>
      <c r="E672" s="42" t="str">
        <f>'base inscription'!E672</f>
        <v>PERGAUD</v>
      </c>
    </row>
    <row r="673" spans="1:5" ht="340.5" customHeight="1">
      <c r="A673" s="41">
        <f>'base inscription'!A673</f>
        <v>672</v>
      </c>
      <c r="B673" s="42" t="str">
        <f>'base inscription'!B673</f>
        <v>TARGA</v>
      </c>
      <c r="C673" s="42" t="str">
        <f>'base inscription'!C673</f>
        <v>MEHDI</v>
      </c>
      <c r="D673" s="42" t="str">
        <f>'base inscription'!D673</f>
        <v>MG</v>
      </c>
      <c r="E673" s="42" t="str">
        <f>'base inscription'!E673</f>
        <v>PERGAUD</v>
      </c>
    </row>
    <row r="674" spans="1:5" ht="340.5" customHeight="1">
      <c r="A674" s="41">
        <f>'base inscription'!A674</f>
        <v>673</v>
      </c>
      <c r="B674" s="42" t="str">
        <f>'base inscription'!B674</f>
        <v>PINTO</v>
      </c>
      <c r="C674" s="42" t="str">
        <f>'base inscription'!C674</f>
        <v>KAROL</v>
      </c>
      <c r="D674" s="42" t="str">
        <f>'base inscription'!D674</f>
        <v>MG</v>
      </c>
      <c r="E674" s="42" t="str">
        <f>'base inscription'!E674</f>
        <v>PERGAUD</v>
      </c>
    </row>
    <row r="675" spans="1:5" ht="340.5" customHeight="1">
      <c r="A675" s="41">
        <f>'base inscription'!A675</f>
        <v>674</v>
      </c>
      <c r="B675" s="42" t="str">
        <f>'base inscription'!B675</f>
        <v>KEDJOUTI</v>
      </c>
      <c r="C675" s="42" t="str">
        <f>'base inscription'!C675</f>
        <v>LEILA</v>
      </c>
      <c r="D675" s="42" t="str">
        <f>'base inscription'!D675</f>
        <v>MF</v>
      </c>
      <c r="E675" s="42" t="str">
        <f>'base inscription'!E675</f>
        <v>PERGAUD</v>
      </c>
    </row>
    <row r="676" spans="1:5" ht="340.5" customHeight="1">
      <c r="A676" s="41">
        <f>'base inscription'!A676</f>
        <v>675</v>
      </c>
      <c r="B676" s="42" t="str">
        <f>'base inscription'!B676</f>
        <v>MAHOULA</v>
      </c>
      <c r="C676" s="42" t="str">
        <f>'base inscription'!C676</f>
        <v>TESSY</v>
      </c>
      <c r="D676" s="42" t="str">
        <f>'base inscription'!D676</f>
        <v>MF</v>
      </c>
      <c r="E676" s="42" t="str">
        <f>'base inscription'!E676</f>
        <v>PERGAUD</v>
      </c>
    </row>
    <row r="677" spans="1:5" ht="340.5" customHeight="1">
      <c r="A677" s="41">
        <f>'base inscription'!A677</f>
        <v>676</v>
      </c>
      <c r="B677" s="42" t="str">
        <f>'base inscription'!B677</f>
        <v>AHMZAOUI</v>
      </c>
      <c r="C677" s="42" t="str">
        <f>'base inscription'!C677</f>
        <v>HAJAR</v>
      </c>
      <c r="D677" s="42" t="str">
        <f>'base inscription'!D677</f>
        <v>MF</v>
      </c>
      <c r="E677" s="42" t="str">
        <f>'base inscription'!E677</f>
        <v>PERGAUD</v>
      </c>
    </row>
    <row r="678" spans="1:5" ht="340.5" customHeight="1">
      <c r="A678" s="41">
        <f>'base inscription'!A678</f>
        <v>677</v>
      </c>
      <c r="B678" s="42" t="str">
        <f>'base inscription'!B678</f>
        <v>FOUCHER</v>
      </c>
      <c r="C678" s="42" t="str">
        <f>'base inscription'!C678</f>
        <v>SOPHIE</v>
      </c>
      <c r="D678" s="42" t="str">
        <f>'base inscription'!D678</f>
        <v>MF</v>
      </c>
      <c r="E678" s="42" t="str">
        <f>'base inscription'!E678</f>
        <v>PERGAUD</v>
      </c>
    </row>
    <row r="679" spans="1:5" ht="340.5" customHeight="1">
      <c r="A679" s="41">
        <f>'base inscription'!A679</f>
        <v>678</v>
      </c>
      <c r="B679" s="42" t="str">
        <f>'base inscription'!B679</f>
        <v>NIETO</v>
      </c>
      <c r="C679" s="42" t="str">
        <f>'base inscription'!C679</f>
        <v>MANON</v>
      </c>
      <c r="D679" s="42" t="str">
        <f>'base inscription'!D679</f>
        <v>MF</v>
      </c>
      <c r="E679" s="42" t="str">
        <f>'base inscription'!E679</f>
        <v>PERGAUD</v>
      </c>
    </row>
    <row r="680" spans="1:5" ht="340.5" customHeight="1">
      <c r="A680" s="41">
        <f>'base inscription'!A680</f>
        <v>679</v>
      </c>
      <c r="B680" s="42" t="str">
        <f>'base inscription'!B680</f>
        <v>MOUFAKKAH</v>
      </c>
      <c r="C680" s="42" t="str">
        <f>'base inscription'!C680</f>
        <v>HAJAR</v>
      </c>
      <c r="D680" s="42" t="str">
        <f>'base inscription'!D680</f>
        <v>MF</v>
      </c>
      <c r="E680" s="42" t="str">
        <f>'base inscription'!E680</f>
        <v>PERGAUD</v>
      </c>
    </row>
    <row r="681" spans="1:5" ht="340.5" customHeight="1">
      <c r="A681" s="41">
        <f>'base inscription'!A681</f>
        <v>680</v>
      </c>
      <c r="B681" s="42" t="str">
        <f>'base inscription'!B681</f>
        <v>LALY</v>
      </c>
      <c r="C681" s="42" t="str">
        <f>'base inscription'!C681</f>
        <v>CHARLINE</v>
      </c>
      <c r="D681" s="42" t="str">
        <f>'base inscription'!D681</f>
        <v>MF</v>
      </c>
      <c r="E681" s="42" t="str">
        <f>'base inscription'!E681</f>
        <v>PERGAUD</v>
      </c>
    </row>
    <row r="682" spans="1:5" ht="340.5" customHeight="1">
      <c r="A682" s="41">
        <f>'base inscription'!A682</f>
        <v>681</v>
      </c>
      <c r="B682" s="42" t="str">
        <f>'base inscription'!B682</f>
        <v>HENG</v>
      </c>
      <c r="C682" s="42" t="str">
        <f>'base inscription'!C682</f>
        <v>VANIDA</v>
      </c>
      <c r="D682" s="42" t="str">
        <f>'base inscription'!D682</f>
        <v>MF</v>
      </c>
      <c r="E682" s="42" t="str">
        <f>'base inscription'!E682</f>
        <v>PERGAUD</v>
      </c>
    </row>
    <row r="683" spans="1:5" ht="340.5" customHeight="1">
      <c r="A683" s="41">
        <f>'base inscription'!A683</f>
        <v>682</v>
      </c>
      <c r="B683" s="42" t="str">
        <f>'base inscription'!B683</f>
        <v>GODARD</v>
      </c>
      <c r="C683" s="42" t="str">
        <f>'base inscription'!C683</f>
        <v>ATHENA</v>
      </c>
      <c r="D683" s="42" t="str">
        <f>'base inscription'!D683</f>
        <v>MF</v>
      </c>
      <c r="E683" s="42" t="str">
        <f>'base inscription'!E683</f>
        <v>PERGAUD</v>
      </c>
    </row>
    <row r="684" spans="1:5" ht="340.5" customHeight="1">
      <c r="A684" s="41">
        <f>'base inscription'!A684</f>
        <v>683</v>
      </c>
      <c r="B684" s="42" t="str">
        <f>'base inscription'!B684</f>
        <v xml:space="preserve">LE PALUD </v>
      </c>
      <c r="C684" s="42" t="str">
        <f>'base inscription'!C684</f>
        <v>NOLWENN</v>
      </c>
      <c r="D684" s="42" t="str">
        <f>'base inscription'!D684</f>
        <v>MF</v>
      </c>
      <c r="E684" s="42" t="str">
        <f>'base inscription'!E684</f>
        <v>PERGAUD</v>
      </c>
    </row>
    <row r="685" spans="1:5" ht="340.5" customHeight="1">
      <c r="A685" s="41">
        <f>'base inscription'!A685</f>
        <v>684</v>
      </c>
      <c r="B685" s="42" t="str">
        <f>'base inscription'!B685</f>
        <v>RAHO</v>
      </c>
      <c r="C685" s="42" t="str">
        <f>'base inscription'!C685</f>
        <v>OUSSAMA</v>
      </c>
      <c r="D685" s="42" t="str">
        <f>'base inscription'!D685</f>
        <v>MG</v>
      </c>
      <c r="E685" s="42" t="str">
        <f>'base inscription'!E685</f>
        <v>PERGAUD</v>
      </c>
    </row>
    <row r="686" spans="1:5" ht="340.5" customHeight="1">
      <c r="A686" s="41">
        <f>'base inscription'!A686</f>
        <v>685</v>
      </c>
      <c r="B686" s="42" t="str">
        <f>'base inscription'!B686</f>
        <v>HUET</v>
      </c>
      <c r="C686" s="42" t="str">
        <f>'base inscription'!C686</f>
        <v>VALENTIN</v>
      </c>
      <c r="D686" s="42" t="str">
        <f>'base inscription'!D686</f>
        <v>MG</v>
      </c>
      <c r="E686" s="42" t="str">
        <f>'base inscription'!E686</f>
        <v>PERGAUD</v>
      </c>
    </row>
    <row r="687" spans="1:5" ht="340.5" customHeight="1">
      <c r="A687" s="41">
        <f>'base inscription'!A687</f>
        <v>686</v>
      </c>
      <c r="B687" s="42" t="str">
        <f>'base inscription'!B687</f>
        <v>HBADA</v>
      </c>
      <c r="C687" s="42" t="str">
        <f>'base inscription'!C687</f>
        <v>ILYES</v>
      </c>
      <c r="D687" s="42" t="str">
        <f>'base inscription'!D687</f>
        <v>MG</v>
      </c>
      <c r="E687" s="42" t="str">
        <f>'base inscription'!E687</f>
        <v>PERGAUD</v>
      </c>
    </row>
    <row r="688" spans="1:5" ht="340.5" customHeight="1">
      <c r="A688" s="41">
        <f>'base inscription'!A688</f>
        <v>687</v>
      </c>
      <c r="B688" s="42" t="str">
        <f>'base inscription'!B688</f>
        <v>CHARLEMAINE</v>
      </c>
      <c r="C688" s="42" t="str">
        <f>'base inscription'!C688</f>
        <v>MILAN</v>
      </c>
      <c r="D688" s="42" t="str">
        <f>'base inscription'!D688</f>
        <v>MG</v>
      </c>
      <c r="E688" s="42" t="str">
        <f>'base inscription'!E688</f>
        <v>PERGAUD</v>
      </c>
    </row>
    <row r="689" spans="1:5" ht="340.5" customHeight="1">
      <c r="A689" s="41">
        <f>'base inscription'!A689</f>
        <v>688</v>
      </c>
      <c r="B689" s="42" t="str">
        <f>'base inscription'!B689</f>
        <v>LE GRUIEC</v>
      </c>
      <c r="C689" s="42" t="str">
        <f>'base inscription'!C689</f>
        <v>CORENTIN</v>
      </c>
      <c r="D689" s="42" t="str">
        <f>'base inscription'!D689</f>
        <v>MG</v>
      </c>
      <c r="E689" s="42" t="str">
        <f>'base inscription'!E689</f>
        <v>PERGAUD</v>
      </c>
    </row>
    <row r="690" spans="1:5" ht="340.5" customHeight="1">
      <c r="A690" s="41">
        <f>'base inscription'!A690</f>
        <v>689</v>
      </c>
      <c r="B690" s="42" t="str">
        <f>'base inscription'!B690</f>
        <v>BERTHOS</v>
      </c>
      <c r="C690" s="42" t="str">
        <f>'base inscription'!C690</f>
        <v>ALEXIS</v>
      </c>
      <c r="D690" s="42" t="str">
        <f>'base inscription'!D690</f>
        <v>MG</v>
      </c>
      <c r="E690" s="42" t="str">
        <f>'base inscription'!E690</f>
        <v>PERGAUD</v>
      </c>
    </row>
    <row r="691" spans="1:5" ht="340.5" customHeight="1">
      <c r="A691" s="41">
        <f>'base inscription'!A691</f>
        <v>690</v>
      </c>
      <c r="B691" s="42" t="str">
        <f>'base inscription'!B691</f>
        <v>GUILLOU</v>
      </c>
      <c r="C691" s="42" t="str">
        <f>'base inscription'!C691</f>
        <v>MATHIS</v>
      </c>
      <c r="D691" s="42" t="str">
        <f>'base inscription'!D691</f>
        <v>MG</v>
      </c>
      <c r="E691" s="42" t="str">
        <f>'base inscription'!E691</f>
        <v>PERGAUD</v>
      </c>
    </row>
    <row r="692" spans="1:5" ht="340.5" customHeight="1">
      <c r="A692" s="41">
        <f>'base inscription'!A692</f>
        <v>691</v>
      </c>
      <c r="B692" s="42" t="str">
        <f>'base inscription'!B692</f>
        <v>DIANE</v>
      </c>
      <c r="C692" s="42" t="str">
        <f>'base inscription'!C692</f>
        <v>LOUIS</v>
      </c>
      <c r="D692" s="42" t="str">
        <f>'base inscription'!D692</f>
        <v>MG</v>
      </c>
      <c r="E692" s="42" t="str">
        <f>'base inscription'!E692</f>
        <v>PERGAUD</v>
      </c>
    </row>
    <row r="693" spans="1:5" ht="340.5" customHeight="1">
      <c r="A693" s="41">
        <f>'base inscription'!A693</f>
        <v>692</v>
      </c>
      <c r="B693" s="42" t="str">
        <f>'base inscription'!B693</f>
        <v>YAO</v>
      </c>
      <c r="C693" s="42" t="str">
        <f>'base inscription'!C693</f>
        <v>GUY</v>
      </c>
      <c r="D693" s="42" t="str">
        <f>'base inscription'!D693</f>
        <v>MG</v>
      </c>
      <c r="E693" s="42" t="str">
        <f>'base inscription'!E693</f>
        <v>PERGAUD</v>
      </c>
    </row>
    <row r="694" spans="1:5" ht="340.5" customHeight="1">
      <c r="A694" s="41">
        <f>'base inscription'!A694</f>
        <v>693</v>
      </c>
      <c r="B694" s="42" t="str">
        <f>'base inscription'!B694</f>
        <v>TOUKOUYOU</v>
      </c>
      <c r="C694" s="42" t="str">
        <f>'base inscription'!C694</f>
        <v>TAYRICK</v>
      </c>
      <c r="D694" s="42" t="str">
        <f>'base inscription'!D694</f>
        <v>MG</v>
      </c>
      <c r="E694" s="42" t="str">
        <f>'base inscription'!E694</f>
        <v>PERGAUD</v>
      </c>
    </row>
    <row r="695" spans="1:5" ht="340.5" customHeight="1">
      <c r="A695" s="41">
        <f>'base inscription'!A695</f>
        <v>694</v>
      </c>
      <c r="B695" s="42" t="str">
        <f>'base inscription'!B695</f>
        <v>RASSAT</v>
      </c>
      <c r="C695" s="42" t="str">
        <f>'base inscription'!C695</f>
        <v>JUSTINE</v>
      </c>
      <c r="D695" s="42" t="str">
        <f>'base inscription'!D695</f>
        <v>BF1</v>
      </c>
      <c r="E695" s="42" t="str">
        <f>'base inscription'!E695</f>
        <v>PERGAUD</v>
      </c>
    </row>
    <row r="696" spans="1:5" ht="340.5" customHeight="1">
      <c r="A696" s="41">
        <f>'base inscription'!A696</f>
        <v>695</v>
      </c>
      <c r="B696" s="42" t="str">
        <f>'base inscription'!B696</f>
        <v>GUELLAEN</v>
      </c>
      <c r="C696" s="42" t="str">
        <f>'base inscription'!C696</f>
        <v>MATHEA</v>
      </c>
      <c r="D696" s="42" t="str">
        <f>'base inscription'!D696</f>
        <v>BF1</v>
      </c>
      <c r="E696" s="42" t="str">
        <f>'base inscription'!E696</f>
        <v>PERGAUD</v>
      </c>
    </row>
    <row r="697" spans="1:5" ht="340.5" customHeight="1">
      <c r="A697" s="41">
        <f>'base inscription'!A697</f>
        <v>696</v>
      </c>
      <c r="B697" s="42" t="str">
        <f>'base inscription'!B697</f>
        <v>BEN AZZA</v>
      </c>
      <c r="C697" s="42" t="str">
        <f>'base inscription'!C697</f>
        <v>MOHAMED</v>
      </c>
      <c r="D697" s="42" t="str">
        <f>'base inscription'!D697</f>
        <v>BG2</v>
      </c>
      <c r="E697" s="42" t="str">
        <f>'base inscription'!E697</f>
        <v>PERGAUD</v>
      </c>
    </row>
    <row r="698" spans="1:5" ht="340.5" customHeight="1">
      <c r="A698" s="41">
        <f>'base inscription'!A698</f>
        <v>697</v>
      </c>
      <c r="B698" s="42" t="str">
        <f>'base inscription'!B698</f>
        <v>ERRAFYQY</v>
      </c>
      <c r="C698" s="42" t="str">
        <f>'base inscription'!C698</f>
        <v>OTHMANN</v>
      </c>
      <c r="D698" s="42" t="str">
        <f>'base inscription'!D698</f>
        <v>MG</v>
      </c>
      <c r="E698" s="42" t="str">
        <f>'base inscription'!E698</f>
        <v>PERGAUD</v>
      </c>
    </row>
    <row r="699" spans="1:5" ht="340.5" customHeight="1">
      <c r="A699" s="41">
        <f>'base inscription'!A699</f>
        <v>698</v>
      </c>
      <c r="B699" s="42" t="str">
        <f>'base inscription'!B699</f>
        <v xml:space="preserve">AKOUDAD </v>
      </c>
      <c r="C699" s="42" t="str">
        <f>'base inscription'!C699</f>
        <v>AMINE</v>
      </c>
      <c r="D699" s="42" t="str">
        <f>'base inscription'!D699</f>
        <v>MG</v>
      </c>
      <c r="E699" s="42" t="str">
        <f>'base inscription'!E699</f>
        <v>PERGAUD</v>
      </c>
    </row>
    <row r="700" spans="1:5" ht="340.5" customHeight="1">
      <c r="A700" s="41">
        <f>'base inscription'!A700</f>
        <v>699</v>
      </c>
      <c r="B700" s="42" t="str">
        <f>'base inscription'!B700</f>
        <v>BOURRARACH</v>
      </c>
      <c r="C700" s="42" t="str">
        <f>'base inscription'!C700</f>
        <v>SAANA</v>
      </c>
      <c r="D700" s="42" t="str">
        <f>'base inscription'!D700</f>
        <v>MF</v>
      </c>
      <c r="E700" s="42" t="str">
        <f>'base inscription'!E700</f>
        <v>PERGAUD</v>
      </c>
    </row>
    <row r="701" spans="1:5" ht="340.5" customHeight="1">
      <c r="A701" s="41">
        <f>'base inscription'!A701</f>
        <v>700</v>
      </c>
      <c r="B701" s="42" t="str">
        <f>'base inscription'!B701</f>
        <v>JOSSE</v>
      </c>
      <c r="C701" s="42" t="str">
        <f>'base inscription'!C701</f>
        <v>Paul</v>
      </c>
      <c r="D701" s="42" t="str">
        <f>'base inscription'!D701</f>
        <v>BG1</v>
      </c>
      <c r="E701" s="42" t="str">
        <f>'base inscription'!E701</f>
        <v>MAS</v>
      </c>
    </row>
    <row r="702" spans="1:5" ht="340.5" customHeight="1">
      <c r="A702" s="41">
        <f>'base inscription'!A702</f>
        <v>701</v>
      </c>
      <c r="B702" s="42" t="str">
        <f>'base inscription'!B702</f>
        <v>CLAUDE</v>
      </c>
      <c r="C702" s="42" t="str">
        <f>'base inscription'!C702</f>
        <v>Stevens</v>
      </c>
      <c r="D702" s="42" t="str">
        <f>'base inscription'!D702</f>
        <v>BG1</v>
      </c>
      <c r="E702" s="42" t="str">
        <f>'base inscription'!E702</f>
        <v>MAS</v>
      </c>
    </row>
    <row r="703" spans="1:5" ht="340.5" customHeight="1">
      <c r="A703" s="41">
        <f>'base inscription'!A703</f>
        <v>702</v>
      </c>
      <c r="B703" s="42" t="str">
        <f>'base inscription'!B703</f>
        <v>BOULAYOUNE</v>
      </c>
      <c r="C703" s="42" t="str">
        <f>'base inscription'!C703</f>
        <v>Adam</v>
      </c>
      <c r="D703" s="42" t="str">
        <f>'base inscription'!D703</f>
        <v>BG1</v>
      </c>
      <c r="E703" s="42" t="str">
        <f>'base inscription'!E703</f>
        <v>MAS</v>
      </c>
    </row>
    <row r="704" spans="1:5" ht="340.5" customHeight="1">
      <c r="A704" s="41">
        <f>'base inscription'!A704</f>
        <v>703</v>
      </c>
      <c r="B704" s="42" t="str">
        <f>'base inscription'!B704</f>
        <v>LAZIZ</v>
      </c>
      <c r="C704" s="42" t="str">
        <f>'base inscription'!C704</f>
        <v>Nasri</v>
      </c>
      <c r="D704" s="42" t="str">
        <f>'base inscription'!D704</f>
        <v>BG1</v>
      </c>
      <c r="E704" s="42" t="str">
        <f>'base inscription'!E704</f>
        <v>MAS</v>
      </c>
    </row>
    <row r="705" spans="1:5" ht="340.5" customHeight="1">
      <c r="A705" s="41">
        <f>'base inscription'!A705</f>
        <v>704</v>
      </c>
      <c r="B705" s="42" t="str">
        <f>'base inscription'!B705</f>
        <v>HOUKES</v>
      </c>
      <c r="C705" s="42" t="str">
        <f>'base inscription'!C705</f>
        <v>Nolan</v>
      </c>
      <c r="D705" s="42" t="str">
        <f>'base inscription'!D705</f>
        <v>BG1</v>
      </c>
      <c r="E705" s="42" t="str">
        <f>'base inscription'!E705</f>
        <v>MAS</v>
      </c>
    </row>
    <row r="706" spans="1:5" ht="340.5" customHeight="1">
      <c r="A706" s="41">
        <f>'base inscription'!A706</f>
        <v>705</v>
      </c>
      <c r="B706" s="42" t="str">
        <f>'base inscription'!B706</f>
        <v>PAILLARGUE</v>
      </c>
      <c r="C706" s="42" t="str">
        <f>'base inscription'!C706</f>
        <v>Evan</v>
      </c>
      <c r="D706" s="42" t="str">
        <f>'base inscription'!D706</f>
        <v>BG1</v>
      </c>
      <c r="E706" s="42" t="str">
        <f>'base inscription'!E706</f>
        <v>MAS</v>
      </c>
    </row>
    <row r="707" spans="1:5" ht="340.5" customHeight="1">
      <c r="A707" s="41">
        <f>'base inscription'!A707</f>
        <v>706</v>
      </c>
      <c r="B707" s="42" t="str">
        <f>'base inscription'!B707</f>
        <v>MBOUKADIA</v>
      </c>
      <c r="C707" s="42" t="str">
        <f>'base inscription'!C707</f>
        <v>Jordi</v>
      </c>
      <c r="D707" s="42" t="str">
        <f>'base inscription'!D707</f>
        <v>BG1</v>
      </c>
      <c r="E707" s="42" t="str">
        <f>'base inscription'!E707</f>
        <v>MAS</v>
      </c>
    </row>
    <row r="708" spans="1:5" ht="340.5" customHeight="1">
      <c r="A708" s="41">
        <f>'base inscription'!A708</f>
        <v>707</v>
      </c>
      <c r="B708" s="42" t="str">
        <f>'base inscription'!B708</f>
        <v>KALALA</v>
      </c>
      <c r="C708" s="42" t="str">
        <f>'base inscription'!C708</f>
        <v>Noah</v>
      </c>
      <c r="D708" s="42" t="str">
        <f>'base inscription'!D708</f>
        <v>BG1</v>
      </c>
      <c r="E708" s="42" t="str">
        <f>'base inscription'!E708</f>
        <v>MAS</v>
      </c>
    </row>
    <row r="709" spans="1:5" ht="340.5" customHeight="1">
      <c r="A709" s="41">
        <f>'base inscription'!A709</f>
        <v>708</v>
      </c>
      <c r="B709" s="42" t="str">
        <f>'base inscription'!B709</f>
        <v>KOULLA</v>
      </c>
      <c r="C709" s="42" t="str">
        <f>'base inscription'!C709</f>
        <v>Rayan</v>
      </c>
      <c r="D709" s="42" t="str">
        <f>'base inscription'!D709</f>
        <v>BG1</v>
      </c>
      <c r="E709" s="42" t="str">
        <f>'base inscription'!E709</f>
        <v>MAS</v>
      </c>
    </row>
    <row r="710" spans="1:5" ht="340.5" customHeight="1">
      <c r="A710" s="41">
        <f>'base inscription'!A710</f>
        <v>709</v>
      </c>
      <c r="B710" s="42" t="str">
        <f>'base inscription'!B710</f>
        <v>CATALY</v>
      </c>
      <c r="C710" s="42" t="str">
        <f>'base inscription'!C710</f>
        <v>Antoine</v>
      </c>
      <c r="D710" s="42" t="str">
        <f>'base inscription'!D710</f>
        <v>BG1</v>
      </c>
      <c r="E710" s="42" t="str">
        <f>'base inscription'!E710</f>
        <v>MAS</v>
      </c>
    </row>
    <row r="711" spans="1:5" ht="340.5" customHeight="1">
      <c r="A711" s="41">
        <f>'base inscription'!A711</f>
        <v>710</v>
      </c>
      <c r="B711" s="42" t="str">
        <f>'base inscription'!B711</f>
        <v>DANES</v>
      </c>
      <c r="C711" s="42" t="str">
        <f>'base inscription'!C711</f>
        <v>Sacha</v>
      </c>
      <c r="D711" s="42" t="str">
        <f>'base inscription'!D711</f>
        <v>BG1</v>
      </c>
      <c r="E711" s="42" t="str">
        <f>'base inscription'!E711</f>
        <v>MAS</v>
      </c>
    </row>
    <row r="712" spans="1:5" ht="340.5" customHeight="1">
      <c r="A712" s="41">
        <f>'base inscription'!A712</f>
        <v>711</v>
      </c>
      <c r="B712" s="42" t="str">
        <f>'base inscription'!B712</f>
        <v>CAMARA</v>
      </c>
      <c r="C712" s="42" t="str">
        <f>'base inscription'!C712</f>
        <v>Mamadou</v>
      </c>
      <c r="D712" s="42" t="str">
        <f>'base inscription'!D712</f>
        <v>BG1</v>
      </c>
      <c r="E712" s="42" t="str">
        <f>'base inscription'!E712</f>
        <v>MAS</v>
      </c>
    </row>
    <row r="713" spans="1:5" ht="340.5" customHeight="1">
      <c r="A713" s="41">
        <f>'base inscription'!A713</f>
        <v>712</v>
      </c>
      <c r="B713" s="42" t="str">
        <f>'base inscription'!B713</f>
        <v>BOUTAYEB</v>
      </c>
      <c r="C713" s="42" t="str">
        <f>'base inscription'!C713</f>
        <v>Reda</v>
      </c>
      <c r="D713" s="42" t="str">
        <f>'base inscription'!D713</f>
        <v>BG1</v>
      </c>
      <c r="E713" s="42" t="str">
        <f>'base inscription'!E713</f>
        <v>MAS</v>
      </c>
    </row>
    <row r="714" spans="1:5" ht="340.5" customHeight="1">
      <c r="A714" s="41">
        <f>'base inscription'!A714</f>
        <v>713</v>
      </c>
      <c r="B714" s="42" t="str">
        <f>'base inscription'!B714</f>
        <v>CHOUCHANE</v>
      </c>
      <c r="C714" s="42" t="str">
        <f>'base inscription'!C714</f>
        <v>Lyna</v>
      </c>
      <c r="D714" s="42" t="str">
        <f>'base inscription'!D714</f>
        <v>BF1</v>
      </c>
      <c r="E714" s="42" t="str">
        <f>'base inscription'!E714</f>
        <v>MAS</v>
      </c>
    </row>
    <row r="715" spans="1:5" ht="340.5" customHeight="1">
      <c r="A715" s="41">
        <f>'base inscription'!A715</f>
        <v>714</v>
      </c>
      <c r="B715" s="42">
        <f>'base inscription'!B715</f>
        <v>0</v>
      </c>
      <c r="C715" s="42">
        <f>'base inscription'!C715</f>
        <v>0</v>
      </c>
      <c r="D715" s="42">
        <f>'base inscription'!D715</f>
        <v>0</v>
      </c>
      <c r="E715" s="42">
        <f>'base inscription'!E715</f>
        <v>0</v>
      </c>
    </row>
    <row r="716" spans="1:5" ht="340.5" customHeight="1">
      <c r="A716" s="41">
        <f>'base inscription'!A716</f>
        <v>715</v>
      </c>
      <c r="B716" s="42" t="str">
        <f>'base inscription'!B716</f>
        <v>BEJI</v>
      </c>
      <c r="C716" s="42" t="str">
        <f>'base inscription'!C716</f>
        <v>Alaa</v>
      </c>
      <c r="D716" s="42" t="str">
        <f>'base inscription'!D716</f>
        <v>BF1</v>
      </c>
      <c r="E716" s="42" t="str">
        <f>'base inscription'!E716</f>
        <v>MAS</v>
      </c>
    </row>
    <row r="717" spans="1:5" ht="340.5" customHeight="1">
      <c r="A717" s="41">
        <f>'base inscription'!A717</f>
        <v>716</v>
      </c>
      <c r="B717" s="42" t="str">
        <f>'base inscription'!B717</f>
        <v>PERATHONER</v>
      </c>
      <c r="C717" s="42" t="str">
        <f>'base inscription'!C717</f>
        <v>Lisa</v>
      </c>
      <c r="D717" s="42" t="str">
        <f>'base inscription'!D717</f>
        <v>BF1</v>
      </c>
      <c r="E717" s="42" t="str">
        <f>'base inscription'!E717</f>
        <v>MAS</v>
      </c>
    </row>
    <row r="718" spans="1:5" ht="340.5" customHeight="1">
      <c r="A718" s="41">
        <f>'base inscription'!A718</f>
        <v>717</v>
      </c>
      <c r="B718" s="42" t="str">
        <f>'base inscription'!B718</f>
        <v>MESSAOUDI</v>
      </c>
      <c r="C718" s="42" t="str">
        <f>'base inscription'!C718</f>
        <v>Layana</v>
      </c>
      <c r="D718" s="42" t="str">
        <f>'base inscription'!D718</f>
        <v>BF1</v>
      </c>
      <c r="E718" s="42" t="str">
        <f>'base inscription'!E718</f>
        <v>MAS</v>
      </c>
    </row>
    <row r="719" spans="1:5" ht="340.5" customHeight="1">
      <c r="A719" s="41">
        <f>'base inscription'!A719</f>
        <v>718</v>
      </c>
      <c r="B719" s="42" t="str">
        <f>'base inscription'!B719</f>
        <v>SERBIN</v>
      </c>
      <c r="C719" s="42" t="str">
        <f>'base inscription'!C719</f>
        <v>Meriem</v>
      </c>
      <c r="D719" s="42" t="str">
        <f>'base inscription'!D719</f>
        <v>BF1</v>
      </c>
      <c r="E719" s="42" t="str">
        <f>'base inscription'!E719</f>
        <v>MAS</v>
      </c>
    </row>
    <row r="720" spans="1:5" ht="340.5" customHeight="1">
      <c r="A720" s="41">
        <f>'base inscription'!A720</f>
        <v>719</v>
      </c>
      <c r="B720" s="42" t="str">
        <f>'base inscription'!B720</f>
        <v>CARTON</v>
      </c>
      <c r="C720" s="42" t="str">
        <f>'base inscription'!C720</f>
        <v>Juliette</v>
      </c>
      <c r="D720" s="42" t="str">
        <f>'base inscription'!D720</f>
        <v>BF1</v>
      </c>
      <c r="E720" s="42" t="str">
        <f>'base inscription'!E720</f>
        <v>MAS</v>
      </c>
    </row>
    <row r="721" spans="1:5" ht="340.5" customHeight="1">
      <c r="A721" s="41">
        <f>'base inscription'!A721</f>
        <v>720</v>
      </c>
      <c r="B721" s="42" t="str">
        <f>'base inscription'!B721</f>
        <v>ROBERT</v>
      </c>
      <c r="C721" s="42" t="str">
        <f>'base inscription'!C721</f>
        <v>Emmy</v>
      </c>
      <c r="D721" s="42" t="str">
        <f>'base inscription'!D721</f>
        <v>BF1</v>
      </c>
      <c r="E721" s="42" t="str">
        <f>'base inscription'!E721</f>
        <v>MAS</v>
      </c>
    </row>
    <row r="722" spans="1:5" ht="340.5" customHeight="1">
      <c r="A722" s="41">
        <f>'base inscription'!A722</f>
        <v>721</v>
      </c>
      <c r="B722" s="42" t="str">
        <f>'base inscription'!B722</f>
        <v>SECQ</v>
      </c>
      <c r="C722" s="42" t="str">
        <f>'base inscription'!C722</f>
        <v>Camille</v>
      </c>
      <c r="D722" s="42" t="str">
        <f>'base inscription'!D722</f>
        <v>BF1</v>
      </c>
      <c r="E722" s="42" t="str">
        <f>'base inscription'!E722</f>
        <v>MAS</v>
      </c>
    </row>
    <row r="723" spans="1:5" ht="340.5" customHeight="1">
      <c r="A723" s="41">
        <f>'base inscription'!A723</f>
        <v>722</v>
      </c>
      <c r="B723" s="42" t="str">
        <f>'base inscription'!B723</f>
        <v>BIGOT</v>
      </c>
      <c r="C723" s="42" t="str">
        <f>'base inscription'!C723</f>
        <v>Chloe</v>
      </c>
      <c r="D723" s="42" t="str">
        <f>'base inscription'!D723</f>
        <v>BF1</v>
      </c>
      <c r="E723" s="42" t="str">
        <f>'base inscription'!E723</f>
        <v>MAS</v>
      </c>
    </row>
    <row r="724" spans="1:5" ht="340.5" customHeight="1">
      <c r="A724" s="41">
        <f>'base inscription'!A724</f>
        <v>723</v>
      </c>
      <c r="B724" s="42" t="str">
        <f>'base inscription'!B724</f>
        <v>MALKI-HUMBLET</v>
      </c>
      <c r="C724" s="42" t="str">
        <f>'base inscription'!C724</f>
        <v>Emma</v>
      </c>
      <c r="D724" s="42" t="str">
        <f>'base inscription'!D724</f>
        <v>BF1</v>
      </c>
      <c r="E724" s="42" t="str">
        <f>'base inscription'!E724</f>
        <v>MAS</v>
      </c>
    </row>
    <row r="725" spans="1:5" ht="340.5" customHeight="1">
      <c r="A725" s="41">
        <f>'base inscription'!A725</f>
        <v>724</v>
      </c>
      <c r="B725" s="42" t="str">
        <f>'base inscription'!B725</f>
        <v xml:space="preserve">SY </v>
      </c>
      <c r="C725" s="42" t="str">
        <f>'base inscription'!C725</f>
        <v>Mame-Marie</v>
      </c>
      <c r="D725" s="42" t="str">
        <f>'base inscription'!D725</f>
        <v>BF1</v>
      </c>
      <c r="E725" s="42" t="str">
        <f>'base inscription'!E725</f>
        <v>MAS</v>
      </c>
    </row>
    <row r="726" spans="1:5" ht="340.5" customHeight="1">
      <c r="A726" s="41">
        <f>'base inscription'!A726</f>
        <v>725</v>
      </c>
      <c r="B726" s="42">
        <f>'base inscription'!B726</f>
        <v>0</v>
      </c>
      <c r="C726" s="42">
        <f>'base inscription'!C726</f>
        <v>0</v>
      </c>
      <c r="D726" s="42">
        <f>'base inscription'!D726</f>
        <v>0</v>
      </c>
      <c r="E726" s="42">
        <f>'base inscription'!E726</f>
        <v>0</v>
      </c>
    </row>
    <row r="727" spans="1:5" ht="340.5" customHeight="1">
      <c r="A727" s="41">
        <f>'base inscription'!A727</f>
        <v>726</v>
      </c>
      <c r="B727" s="42" t="str">
        <f>'base inscription'!B727</f>
        <v>HENDAOUI</v>
      </c>
      <c r="C727" s="42" t="str">
        <f>'base inscription'!C727</f>
        <v>Sofian</v>
      </c>
      <c r="D727" s="42" t="str">
        <f>'base inscription'!D727</f>
        <v>BG2</v>
      </c>
      <c r="E727" s="42" t="str">
        <f>'base inscription'!E727</f>
        <v>MAS</v>
      </c>
    </row>
    <row r="728" spans="1:5" ht="340.5" customHeight="1">
      <c r="A728" s="41">
        <f>'base inscription'!A728</f>
        <v>727</v>
      </c>
      <c r="B728" s="42" t="str">
        <f>'base inscription'!B728</f>
        <v>BALI</v>
      </c>
      <c r="C728" s="42" t="str">
        <f>'base inscription'!C728</f>
        <v>Sabri</v>
      </c>
      <c r="D728" s="42" t="str">
        <f>'base inscription'!D728</f>
        <v>BG2</v>
      </c>
      <c r="E728" s="42" t="str">
        <f>'base inscription'!E728</f>
        <v>MAS</v>
      </c>
    </row>
    <row r="729" spans="1:5" ht="340.5" customHeight="1">
      <c r="A729" s="41">
        <f>'base inscription'!A729</f>
        <v>728</v>
      </c>
      <c r="B729" s="42" t="str">
        <f>'base inscription'!B729</f>
        <v>DUTEURTRE</v>
      </c>
      <c r="C729" s="42" t="str">
        <f>'base inscription'!C729</f>
        <v>Benjamin</v>
      </c>
      <c r="D729" s="42" t="str">
        <f>'base inscription'!D729</f>
        <v>BG2</v>
      </c>
      <c r="E729" s="42" t="str">
        <f>'base inscription'!E729</f>
        <v>MAS</v>
      </c>
    </row>
    <row r="730" spans="1:5" ht="340.5" customHeight="1">
      <c r="A730" s="41">
        <f>'base inscription'!A730</f>
        <v>729</v>
      </c>
      <c r="B730" s="42" t="str">
        <f>'base inscription'!B730</f>
        <v>GRENET</v>
      </c>
      <c r="C730" s="42" t="str">
        <f>'base inscription'!C730</f>
        <v>Axel</v>
      </c>
      <c r="D730" s="42" t="str">
        <f>'base inscription'!D730</f>
        <v>BG2</v>
      </c>
      <c r="E730" s="42" t="str">
        <f>'base inscription'!E730</f>
        <v>MAS</v>
      </c>
    </row>
    <row r="731" spans="1:5" ht="340.5" customHeight="1">
      <c r="A731" s="41">
        <f>'base inscription'!A731</f>
        <v>730</v>
      </c>
      <c r="B731" s="42" t="str">
        <f>'base inscription'!B731</f>
        <v>DOUKANTHI</v>
      </c>
      <c r="C731" s="42" t="str">
        <f>'base inscription'!C731</f>
        <v>Maka</v>
      </c>
      <c r="D731" s="42" t="str">
        <f>'base inscription'!D731</f>
        <v>BG2</v>
      </c>
      <c r="E731" s="42" t="str">
        <f>'base inscription'!E731</f>
        <v>MAS</v>
      </c>
    </row>
    <row r="732" spans="1:5" ht="340.5" customHeight="1">
      <c r="A732" s="41">
        <f>'base inscription'!A732</f>
        <v>731</v>
      </c>
      <c r="B732" s="42" t="str">
        <f>'base inscription'!B732</f>
        <v>ABRAMOV</v>
      </c>
      <c r="C732" s="42" t="str">
        <f>'base inscription'!C732</f>
        <v>Sevastyan</v>
      </c>
      <c r="D732" s="42" t="str">
        <f>'base inscription'!D732</f>
        <v>BG2</v>
      </c>
      <c r="E732" s="42" t="str">
        <f>'base inscription'!E732</f>
        <v>MAS</v>
      </c>
    </row>
    <row r="733" spans="1:5" ht="340.5" customHeight="1">
      <c r="A733" s="41">
        <f>'base inscription'!A733</f>
        <v>732</v>
      </c>
      <c r="B733" s="42" t="str">
        <f>'base inscription'!B733</f>
        <v>ROYER</v>
      </c>
      <c r="C733" s="42" t="str">
        <f>'base inscription'!C733</f>
        <v>Clément</v>
      </c>
      <c r="D733" s="42" t="str">
        <f>'base inscription'!D733</f>
        <v>BG2</v>
      </c>
      <c r="E733" s="42" t="str">
        <f>'base inscription'!E733</f>
        <v>MAS</v>
      </c>
    </row>
    <row r="734" spans="1:5" ht="340.5" customHeight="1">
      <c r="A734" s="41">
        <f>'base inscription'!A734</f>
        <v>733</v>
      </c>
      <c r="B734" s="42" t="str">
        <f>'base inscription'!B734</f>
        <v>LORENZO</v>
      </c>
      <c r="C734" s="42" t="str">
        <f>'base inscription'!C734</f>
        <v>Matéo</v>
      </c>
      <c r="D734" s="42" t="str">
        <f>'base inscription'!D734</f>
        <v>BG2</v>
      </c>
      <c r="E734" s="42" t="str">
        <f>'base inscription'!E734</f>
        <v>MAS</v>
      </c>
    </row>
    <row r="735" spans="1:5" ht="340.5" customHeight="1">
      <c r="A735" s="41">
        <f>'base inscription'!A735</f>
        <v>734</v>
      </c>
      <c r="B735" s="42" t="str">
        <f>'base inscription'!B735</f>
        <v>COELO DA SILVA</v>
      </c>
      <c r="C735" s="42" t="str">
        <f>'base inscription'!C735</f>
        <v>Sergio</v>
      </c>
      <c r="D735" s="42" t="str">
        <f>'base inscription'!D735</f>
        <v>BG2</v>
      </c>
      <c r="E735" s="42" t="str">
        <f>'base inscription'!E735</f>
        <v>MAS</v>
      </c>
    </row>
    <row r="736" spans="1:5" ht="340.5" customHeight="1">
      <c r="A736" s="41">
        <f>'base inscription'!A736</f>
        <v>735</v>
      </c>
      <c r="B736" s="42" t="str">
        <f>'base inscription'!B736</f>
        <v>CONSTANS</v>
      </c>
      <c r="C736" s="42" t="str">
        <f>'base inscription'!C736</f>
        <v>William David</v>
      </c>
      <c r="D736" s="42" t="str">
        <f>'base inscription'!D736</f>
        <v>BG2</v>
      </c>
      <c r="E736" s="42" t="str">
        <f>'base inscription'!E736</f>
        <v>MAS</v>
      </c>
    </row>
    <row r="737" spans="1:5" ht="340.5" customHeight="1">
      <c r="A737" s="41">
        <f>'base inscription'!A737</f>
        <v>736</v>
      </c>
      <c r="B737" s="42" t="str">
        <f>'base inscription'!B737</f>
        <v>ROYER</v>
      </c>
      <c r="C737" s="42" t="str">
        <f>'base inscription'!C737</f>
        <v>Mathieu</v>
      </c>
      <c r="D737" s="42" t="str">
        <f>'base inscription'!D737</f>
        <v>BG2</v>
      </c>
      <c r="E737" s="42" t="str">
        <f>'base inscription'!E737</f>
        <v>MAS</v>
      </c>
    </row>
    <row r="738" spans="1:5" ht="340.5" customHeight="1">
      <c r="A738" s="41">
        <f>'base inscription'!A738</f>
        <v>737</v>
      </c>
      <c r="B738" s="42" t="str">
        <f>'base inscription'!B738</f>
        <v>FRANCOIS</v>
      </c>
      <c r="C738" s="42" t="str">
        <f>'base inscription'!C738</f>
        <v>Evan</v>
      </c>
      <c r="D738" s="42" t="str">
        <f>'base inscription'!D738</f>
        <v>BG2</v>
      </c>
      <c r="E738" s="42" t="str">
        <f>'base inscription'!E738</f>
        <v>MAS</v>
      </c>
    </row>
    <row r="739" spans="1:5" ht="340.5" customHeight="1">
      <c r="A739" s="41">
        <f>'base inscription'!A739</f>
        <v>738</v>
      </c>
      <c r="B739" s="42">
        <f>'base inscription'!B739</f>
        <v>0</v>
      </c>
      <c r="C739" s="42">
        <f>'base inscription'!C739</f>
        <v>0</v>
      </c>
      <c r="D739" s="42">
        <f>'base inscription'!D739</f>
        <v>0</v>
      </c>
      <c r="E739" s="42">
        <f>'base inscription'!E739</f>
        <v>0</v>
      </c>
    </row>
    <row r="740" spans="1:5" ht="340.5" customHeight="1">
      <c r="A740" s="41">
        <f>'base inscription'!A740</f>
        <v>739</v>
      </c>
      <c r="B740" s="42" t="str">
        <f>'base inscription'!B740</f>
        <v>CLEVES</v>
      </c>
      <c r="C740" s="42" t="str">
        <f>'base inscription'!C740</f>
        <v>Axelle</v>
      </c>
      <c r="D740" s="42" t="str">
        <f>'base inscription'!D740</f>
        <v>BF2</v>
      </c>
      <c r="E740" s="42" t="str">
        <f>'base inscription'!E740</f>
        <v>MAS</v>
      </c>
    </row>
    <row r="741" spans="1:5" ht="340.5" customHeight="1">
      <c r="A741" s="41">
        <f>'base inscription'!A741</f>
        <v>740</v>
      </c>
      <c r="B741" s="42" t="str">
        <f>'base inscription'!B741</f>
        <v>MENETRIEUX</v>
      </c>
      <c r="C741" s="42" t="str">
        <f>'base inscription'!C741</f>
        <v>Anahé</v>
      </c>
      <c r="D741" s="42" t="str">
        <f>'base inscription'!D741</f>
        <v>BF2</v>
      </c>
      <c r="E741" s="42" t="str">
        <f>'base inscription'!E741</f>
        <v>MAS</v>
      </c>
    </row>
    <row r="742" spans="1:5" ht="340.5" customHeight="1">
      <c r="A742" s="41">
        <f>'base inscription'!A742</f>
        <v>741</v>
      </c>
      <c r="B742" s="42" t="str">
        <f>'base inscription'!B742</f>
        <v>ATTANJI</v>
      </c>
      <c r="C742" s="42" t="str">
        <f>'base inscription'!C742</f>
        <v>Sanaa</v>
      </c>
      <c r="D742" s="42" t="str">
        <f>'base inscription'!D742</f>
        <v>BF2</v>
      </c>
      <c r="E742" s="42" t="str">
        <f>'base inscription'!E742</f>
        <v>MAS</v>
      </c>
    </row>
    <row r="743" spans="1:5" ht="340.5" customHeight="1">
      <c r="A743" s="41">
        <f>'base inscription'!A743</f>
        <v>742</v>
      </c>
      <c r="B743" s="42" t="str">
        <f>'base inscription'!B743</f>
        <v>BENOIT</v>
      </c>
      <c r="C743" s="42" t="str">
        <f>'base inscription'!C743</f>
        <v>Emeline</v>
      </c>
      <c r="D743" s="42" t="str">
        <f>'base inscription'!D743</f>
        <v>BF2</v>
      </c>
      <c r="E743" s="42" t="str">
        <f>'base inscription'!E743</f>
        <v>MAS</v>
      </c>
    </row>
    <row r="744" spans="1:5" ht="340.5" customHeight="1">
      <c r="A744" s="41">
        <f>'base inscription'!A744</f>
        <v>743</v>
      </c>
      <c r="B744" s="42" t="str">
        <f>'base inscription'!B744</f>
        <v>LE DANVIC</v>
      </c>
      <c r="C744" s="42" t="str">
        <f>'base inscription'!C744</f>
        <v>Juliette</v>
      </c>
      <c r="D744" s="42" t="str">
        <f>'base inscription'!D744</f>
        <v>BF2</v>
      </c>
      <c r="E744" s="42" t="str">
        <f>'base inscription'!E744</f>
        <v>MAS</v>
      </c>
    </row>
    <row r="745" spans="1:5" ht="340.5" customHeight="1">
      <c r="A745" s="41">
        <f>'base inscription'!A745</f>
        <v>744</v>
      </c>
      <c r="B745" s="42" t="str">
        <f>'base inscription'!B745</f>
        <v>MERCIER</v>
      </c>
      <c r="C745" s="42" t="str">
        <f>'base inscription'!C745</f>
        <v>Lilia</v>
      </c>
      <c r="D745" s="42" t="str">
        <f>'base inscription'!D745</f>
        <v>BF2</v>
      </c>
      <c r="E745" s="42" t="str">
        <f>'base inscription'!E745</f>
        <v>MAS</v>
      </c>
    </row>
    <row r="746" spans="1:5" ht="340.5" customHeight="1">
      <c r="A746" s="41">
        <f>'base inscription'!A746</f>
        <v>745</v>
      </c>
      <c r="B746" s="42" t="str">
        <f>'base inscription'!B746</f>
        <v>ANDRE</v>
      </c>
      <c r="C746" s="42" t="str">
        <f>'base inscription'!C746</f>
        <v>Louna</v>
      </c>
      <c r="D746" s="42" t="str">
        <f>'base inscription'!D746</f>
        <v>BF2</v>
      </c>
      <c r="E746" s="42" t="str">
        <f>'base inscription'!E746</f>
        <v>MAS</v>
      </c>
    </row>
    <row r="747" spans="1:5" ht="340.5" customHeight="1">
      <c r="A747" s="41">
        <f>'base inscription'!A747</f>
        <v>746</v>
      </c>
      <c r="B747" s="42" t="str">
        <f>'base inscription'!B747</f>
        <v>ZAFFRAN</v>
      </c>
      <c r="C747" s="42" t="str">
        <f>'base inscription'!C747</f>
        <v>Romane</v>
      </c>
      <c r="D747" s="42" t="str">
        <f>'base inscription'!D747</f>
        <v>BF2</v>
      </c>
      <c r="E747" s="42" t="str">
        <f>'base inscription'!E747</f>
        <v>MAS</v>
      </c>
    </row>
    <row r="748" spans="1:5" ht="340.5" customHeight="1">
      <c r="A748" s="41">
        <f>'base inscription'!A748</f>
        <v>747</v>
      </c>
      <c r="B748" s="42" t="str">
        <f>'base inscription'!B748</f>
        <v>LETOURNEUR</v>
      </c>
      <c r="C748" s="42" t="str">
        <f>'base inscription'!C748</f>
        <v>Anaëlle</v>
      </c>
      <c r="D748" s="42" t="str">
        <f>'base inscription'!D748</f>
        <v>BF2</v>
      </c>
      <c r="E748" s="42" t="str">
        <f>'base inscription'!E748</f>
        <v>MAS</v>
      </c>
    </row>
    <row r="749" spans="1:5" ht="340.5" customHeight="1">
      <c r="A749" s="41">
        <f>'base inscription'!A749</f>
        <v>748</v>
      </c>
      <c r="B749" s="42" t="str">
        <f>'base inscription'!B749</f>
        <v>NOR</v>
      </c>
      <c r="C749" s="42" t="str">
        <f>'base inscription'!C749</f>
        <v>Syrine</v>
      </c>
      <c r="D749" s="42" t="str">
        <f>'base inscription'!D749</f>
        <v>BF2</v>
      </c>
      <c r="E749" s="42" t="str">
        <f>'base inscription'!E749</f>
        <v>MAS</v>
      </c>
    </row>
    <row r="750" spans="1:5" ht="340.5" customHeight="1">
      <c r="A750" s="41">
        <f>'base inscription'!A750</f>
        <v>749</v>
      </c>
      <c r="B750" s="42" t="str">
        <f>'base inscription'!B750</f>
        <v>DIOUF</v>
      </c>
      <c r="C750" s="42" t="str">
        <f>'base inscription'!C750</f>
        <v>Fatou</v>
      </c>
      <c r="D750" s="42" t="str">
        <f>'base inscription'!D750</f>
        <v>BF2</v>
      </c>
      <c r="E750" s="42" t="str">
        <f>'base inscription'!E750</f>
        <v>MAS</v>
      </c>
    </row>
    <row r="751" spans="1:5" ht="340.5" customHeight="1">
      <c r="A751" s="41">
        <f>'base inscription'!A751</f>
        <v>750</v>
      </c>
      <c r="B751" s="42" t="str">
        <f>'base inscription'!B751</f>
        <v>CHERON</v>
      </c>
      <c r="C751" s="42" t="str">
        <f>'base inscription'!C751</f>
        <v>Manon</v>
      </c>
      <c r="D751" s="42" t="str">
        <f>'base inscription'!D751</f>
        <v>BF2</v>
      </c>
      <c r="E751" s="42" t="str">
        <f>'base inscription'!E751</f>
        <v>MAS</v>
      </c>
    </row>
    <row r="752" spans="1:5" ht="340.5" customHeight="1">
      <c r="A752" s="41">
        <f>'base inscription'!A752</f>
        <v>751</v>
      </c>
      <c r="B752" s="42" t="str">
        <f>'base inscription'!B752</f>
        <v>BENYAMINA</v>
      </c>
      <c r="C752" s="42" t="str">
        <f>'base inscription'!C752</f>
        <v>Soumyah</v>
      </c>
      <c r="D752" s="42" t="str">
        <f>'base inscription'!D752</f>
        <v>BF2</v>
      </c>
      <c r="E752" s="42" t="str">
        <f>'base inscription'!E752</f>
        <v>MAS</v>
      </c>
    </row>
    <row r="753" spans="1:5" ht="340.5" customHeight="1">
      <c r="A753" s="41">
        <f>'base inscription'!A753</f>
        <v>752</v>
      </c>
      <c r="B753" s="42" t="str">
        <f>'base inscription'!B753</f>
        <v>VINGADAS</v>
      </c>
      <c r="C753" s="42" t="str">
        <f>'base inscription'!C753</f>
        <v>Isa</v>
      </c>
      <c r="D753" s="42" t="str">
        <f>'base inscription'!D753</f>
        <v>BF2</v>
      </c>
      <c r="E753" s="42" t="str">
        <f>'base inscription'!E753</f>
        <v>MAS</v>
      </c>
    </row>
    <row r="754" spans="1:5" ht="340.5" customHeight="1">
      <c r="A754" s="41">
        <f>'base inscription'!A754</f>
        <v>753</v>
      </c>
      <c r="B754" s="42" t="str">
        <f>'base inscription'!B754</f>
        <v>AIT HADDAD</v>
      </c>
      <c r="C754" s="42" t="str">
        <f>'base inscription'!C754</f>
        <v>Syreen</v>
      </c>
      <c r="D754" s="42" t="str">
        <f>'base inscription'!D754</f>
        <v>BF2</v>
      </c>
      <c r="E754" s="42" t="str">
        <f>'base inscription'!E754</f>
        <v>MAS</v>
      </c>
    </row>
    <row r="755" spans="1:5" ht="340.5" customHeight="1">
      <c r="A755" s="41">
        <f>'base inscription'!A755</f>
        <v>754</v>
      </c>
      <c r="B755" s="42">
        <f>'base inscription'!B755</f>
        <v>0</v>
      </c>
      <c r="C755" s="42">
        <f>'base inscription'!C755</f>
        <v>0</v>
      </c>
      <c r="D755" s="42">
        <f>'base inscription'!D755</f>
        <v>0</v>
      </c>
      <c r="E755" s="42">
        <f>'base inscription'!E755</f>
        <v>0</v>
      </c>
    </row>
    <row r="756" spans="1:5" ht="340.5" customHeight="1">
      <c r="A756" s="41">
        <f>'base inscription'!A756</f>
        <v>755</v>
      </c>
      <c r="B756" s="42" t="str">
        <f>'base inscription'!B756</f>
        <v>DIEDHIOU</v>
      </c>
      <c r="C756" s="42" t="str">
        <f>'base inscription'!C756</f>
        <v>Soni</v>
      </c>
      <c r="D756" s="42" t="str">
        <f>'base inscription'!D756</f>
        <v>MG</v>
      </c>
      <c r="E756" s="42" t="str">
        <f>'base inscription'!E756</f>
        <v>MAS</v>
      </c>
    </row>
    <row r="757" spans="1:5" ht="340.5" customHeight="1">
      <c r="A757" s="41">
        <f>'base inscription'!A757</f>
        <v>756</v>
      </c>
      <c r="B757" s="42" t="str">
        <f>'base inscription'!B757</f>
        <v>LE DRO</v>
      </c>
      <c r="C757" s="42" t="str">
        <f>'base inscription'!C757</f>
        <v>Esteban</v>
      </c>
      <c r="D757" s="42" t="str">
        <f>'base inscription'!D757</f>
        <v>MG</v>
      </c>
      <c r="E757" s="42" t="str">
        <f>'base inscription'!E757</f>
        <v>MAS</v>
      </c>
    </row>
    <row r="758" spans="1:5" ht="340.5" customHeight="1">
      <c r="A758" s="41">
        <f>'base inscription'!A758</f>
        <v>757</v>
      </c>
      <c r="B758" s="42" t="str">
        <f>'base inscription'!B758</f>
        <v>HADDOU</v>
      </c>
      <c r="C758" s="42" t="str">
        <f>'base inscription'!C758</f>
        <v>Dani</v>
      </c>
      <c r="D758" s="42" t="str">
        <f>'base inscription'!D758</f>
        <v>MG</v>
      </c>
      <c r="E758" s="42" t="str">
        <f>'base inscription'!E758</f>
        <v>MAS</v>
      </c>
    </row>
    <row r="759" spans="1:5" ht="340.5" customHeight="1">
      <c r="A759" s="41">
        <f>'base inscription'!A759</f>
        <v>758</v>
      </c>
      <c r="B759" s="42" t="str">
        <f>'base inscription'!B759</f>
        <v>LAMBERT</v>
      </c>
      <c r="C759" s="42" t="str">
        <f>'base inscription'!C759</f>
        <v>Matéo</v>
      </c>
      <c r="D759" s="42" t="str">
        <f>'base inscription'!D759</f>
        <v>MG</v>
      </c>
      <c r="E759" s="42" t="str">
        <f>'base inscription'!E759</f>
        <v>MAS</v>
      </c>
    </row>
    <row r="760" spans="1:5" ht="340.5" customHeight="1">
      <c r="A760" s="41">
        <f>'base inscription'!A760</f>
        <v>759</v>
      </c>
      <c r="B760" s="42" t="str">
        <f>'base inscription'!B760</f>
        <v>TACIMOGLU</v>
      </c>
      <c r="C760" s="42" t="str">
        <f>'base inscription'!C760</f>
        <v>Durak</v>
      </c>
      <c r="D760" s="42" t="str">
        <f>'base inscription'!D760</f>
        <v>MG</v>
      </c>
      <c r="E760" s="42" t="str">
        <f>'base inscription'!E760</f>
        <v>MAS</v>
      </c>
    </row>
    <row r="761" spans="1:5" ht="340.5" customHeight="1">
      <c r="A761" s="41">
        <f>'base inscription'!A761</f>
        <v>760</v>
      </c>
      <c r="B761" s="42" t="str">
        <f>'base inscription'!B761</f>
        <v>DESPLOBINS</v>
      </c>
      <c r="C761" s="42" t="str">
        <f>'base inscription'!C761</f>
        <v>Maxime</v>
      </c>
      <c r="D761" s="42" t="str">
        <f>'base inscription'!D761</f>
        <v>MG</v>
      </c>
      <c r="E761" s="42" t="str">
        <f>'base inscription'!E761</f>
        <v>MAS</v>
      </c>
    </row>
    <row r="762" spans="1:5" ht="340.5" customHeight="1">
      <c r="A762" s="41">
        <f>'base inscription'!A762</f>
        <v>761</v>
      </c>
      <c r="B762" s="42" t="str">
        <f>'base inscription'!B762</f>
        <v>JEGOUZO</v>
      </c>
      <c r="C762" s="42" t="str">
        <f>'base inscription'!C762</f>
        <v>Lilian</v>
      </c>
      <c r="D762" s="42" t="str">
        <f>'base inscription'!D762</f>
        <v>MG</v>
      </c>
      <c r="E762" s="42" t="str">
        <f>'base inscription'!E762</f>
        <v>MAS</v>
      </c>
    </row>
    <row r="763" spans="1:5" ht="340.5" customHeight="1">
      <c r="A763" s="41">
        <f>'base inscription'!A763</f>
        <v>762</v>
      </c>
      <c r="B763" s="42" t="str">
        <f>'base inscription'!B763</f>
        <v>SZWEDKOWSKI</v>
      </c>
      <c r="C763" s="42" t="str">
        <f>'base inscription'!C763</f>
        <v>Roman</v>
      </c>
      <c r="D763" s="42" t="str">
        <f>'base inscription'!D763</f>
        <v>MG</v>
      </c>
      <c r="E763" s="42" t="str">
        <f>'base inscription'!E763</f>
        <v>MAS</v>
      </c>
    </row>
    <row r="764" spans="1:5" ht="340.5" customHeight="1">
      <c r="A764" s="41">
        <f>'base inscription'!A764</f>
        <v>763</v>
      </c>
      <c r="B764" s="42" t="str">
        <f>'base inscription'!B764</f>
        <v>THAUREAUX</v>
      </c>
      <c r="C764" s="42" t="str">
        <f>'base inscription'!C764</f>
        <v>Julien</v>
      </c>
      <c r="D764" s="42" t="str">
        <f>'base inscription'!D764</f>
        <v>MG</v>
      </c>
      <c r="E764" s="42" t="str">
        <f>'base inscription'!E764</f>
        <v>MAS</v>
      </c>
    </row>
    <row r="765" spans="1:5" ht="340.5" customHeight="1">
      <c r="A765" s="41">
        <f>'base inscription'!A765</f>
        <v>764</v>
      </c>
      <c r="B765" s="42" t="str">
        <f>'base inscription'!B765</f>
        <v>PATARD</v>
      </c>
      <c r="C765" s="42" t="str">
        <f>'base inscription'!C765</f>
        <v>Nino</v>
      </c>
      <c r="D765" s="42" t="str">
        <f>'base inscription'!D765</f>
        <v>MG</v>
      </c>
      <c r="E765" s="42" t="str">
        <f>'base inscription'!E765</f>
        <v>MAS</v>
      </c>
    </row>
    <row r="766" spans="1:5" ht="340.5" customHeight="1">
      <c r="A766" s="41">
        <f>'base inscription'!A766</f>
        <v>765</v>
      </c>
      <c r="B766" s="42" t="str">
        <f>'base inscription'!B766</f>
        <v>COUTO</v>
      </c>
      <c r="C766" s="42" t="str">
        <f>'base inscription'!C766</f>
        <v>Milhane</v>
      </c>
      <c r="D766" s="42" t="str">
        <f>'base inscription'!D766</f>
        <v>MG</v>
      </c>
      <c r="E766" s="42" t="str">
        <f>'base inscription'!E766</f>
        <v>MAS</v>
      </c>
    </row>
    <row r="767" spans="1:5" ht="340.5" customHeight="1">
      <c r="A767" s="41">
        <f>'base inscription'!A767</f>
        <v>766</v>
      </c>
      <c r="B767" s="42" t="str">
        <f>'base inscription'!B767</f>
        <v>LOUVEL</v>
      </c>
      <c r="C767" s="42" t="str">
        <f>'base inscription'!C767</f>
        <v>Benjamin</v>
      </c>
      <c r="D767" s="42" t="str">
        <f>'base inscription'!D767</f>
        <v>MG</v>
      </c>
      <c r="E767" s="42" t="str">
        <f>'base inscription'!E767</f>
        <v>MAS</v>
      </c>
    </row>
    <row r="768" spans="1:5" ht="340.5" customHeight="1">
      <c r="A768" s="41">
        <f>'base inscription'!A768</f>
        <v>767</v>
      </c>
      <c r="B768" s="42" t="str">
        <f>'base inscription'!B768</f>
        <v>QUERE</v>
      </c>
      <c r="C768" s="42" t="str">
        <f>'base inscription'!C768</f>
        <v>Titouan</v>
      </c>
      <c r="D768" s="42" t="str">
        <f>'base inscription'!D768</f>
        <v>MG</v>
      </c>
      <c r="E768" s="42" t="str">
        <f>'base inscription'!E768</f>
        <v>MAS</v>
      </c>
    </row>
    <row r="769" spans="1:5" ht="340.5" customHeight="1">
      <c r="A769" s="41">
        <f>'base inscription'!A769</f>
        <v>768</v>
      </c>
      <c r="B769" s="42" t="str">
        <f>'base inscription'!B769</f>
        <v>ABRAMOV</v>
      </c>
      <c r="C769" s="42" t="str">
        <f>'base inscription'!C769</f>
        <v>Timofey</v>
      </c>
      <c r="D769" s="42" t="str">
        <f>'base inscription'!D769</f>
        <v>MG</v>
      </c>
      <c r="E769" s="42" t="str">
        <f>'base inscription'!E769</f>
        <v>MAS</v>
      </c>
    </row>
    <row r="770" spans="1:5" ht="340.5" customHeight="1">
      <c r="A770" s="41">
        <f>'base inscription'!A770</f>
        <v>769</v>
      </c>
      <c r="B770" s="42">
        <f>'base inscription'!B770</f>
        <v>0</v>
      </c>
      <c r="C770" s="42">
        <f>'base inscription'!C770</f>
        <v>0</v>
      </c>
      <c r="D770" s="42">
        <f>'base inscription'!D770</f>
        <v>0</v>
      </c>
      <c r="E770" s="42">
        <f>'base inscription'!E770</f>
        <v>0</v>
      </c>
    </row>
    <row r="771" spans="1:5" ht="340.5" customHeight="1">
      <c r="A771" s="41">
        <f>'base inscription'!A771</f>
        <v>770</v>
      </c>
      <c r="B771" s="42" t="str">
        <f>'base inscription'!B771</f>
        <v>BOLTON</v>
      </c>
      <c r="C771" s="42" t="str">
        <f>'base inscription'!C771</f>
        <v>Eugénie</v>
      </c>
      <c r="D771" s="42" t="str">
        <f>'base inscription'!D771</f>
        <v>MF</v>
      </c>
      <c r="E771" s="42" t="str">
        <f>'base inscription'!E771</f>
        <v>MAS</v>
      </c>
    </row>
    <row r="772" spans="1:5" ht="340.5" customHeight="1">
      <c r="A772" s="41">
        <f>'base inscription'!A772</f>
        <v>771</v>
      </c>
      <c r="B772" s="42" t="str">
        <f>'base inscription'!B772</f>
        <v>DESPLOBINS</v>
      </c>
      <c r="C772" s="42" t="str">
        <f>'base inscription'!C772</f>
        <v>Manon</v>
      </c>
      <c r="D772" s="42" t="str">
        <f>'base inscription'!D772</f>
        <v>MF</v>
      </c>
      <c r="E772" s="42" t="str">
        <f>'base inscription'!E772</f>
        <v>MAS</v>
      </c>
    </row>
    <row r="773" spans="1:5" ht="340.5" customHeight="1">
      <c r="A773" s="41">
        <f>'base inscription'!A773</f>
        <v>772</v>
      </c>
      <c r="B773" s="42" t="str">
        <f>'base inscription'!B773</f>
        <v>MARQUES</v>
      </c>
      <c r="C773" s="42" t="str">
        <f>'base inscription'!C773</f>
        <v>Camille</v>
      </c>
      <c r="D773" s="42" t="str">
        <f>'base inscription'!D773</f>
        <v>MF</v>
      </c>
      <c r="E773" s="42" t="str">
        <f>'base inscription'!E773</f>
        <v>MAS</v>
      </c>
    </row>
    <row r="774" spans="1:5" ht="340.5" customHeight="1">
      <c r="A774" s="41">
        <f>'base inscription'!A774</f>
        <v>773</v>
      </c>
      <c r="B774" s="42" t="str">
        <f>'base inscription'!B774</f>
        <v>BRAUN</v>
      </c>
      <c r="C774" s="42" t="str">
        <f>'base inscription'!C774</f>
        <v>Aline</v>
      </c>
      <c r="D774" s="42" t="str">
        <f>'base inscription'!D774</f>
        <v>MF</v>
      </c>
      <c r="E774" s="42" t="str">
        <f>'base inscription'!E774</f>
        <v>MAS</v>
      </c>
    </row>
    <row r="775" spans="1:5" ht="340.5" customHeight="1">
      <c r="A775" s="41">
        <f>'base inscription'!A775</f>
        <v>774</v>
      </c>
      <c r="B775" s="42" t="str">
        <f>'base inscription'!B775</f>
        <v>ROYER</v>
      </c>
      <c r="C775" s="42" t="str">
        <f>'base inscription'!C775</f>
        <v>Axelle</v>
      </c>
      <c r="D775" s="42" t="str">
        <f>'base inscription'!D775</f>
        <v>MF</v>
      </c>
      <c r="E775" s="42" t="str">
        <f>'base inscription'!E775</f>
        <v>MAS</v>
      </c>
    </row>
    <row r="776" spans="1:5" ht="340.5" customHeight="1">
      <c r="A776" s="41">
        <f>'base inscription'!A776</f>
        <v>775</v>
      </c>
      <c r="B776" s="42" t="str">
        <f>'base inscription'!B776</f>
        <v>HENDAOUI</v>
      </c>
      <c r="C776" s="42" t="str">
        <f>'base inscription'!C776</f>
        <v>Méïssane</v>
      </c>
      <c r="D776" s="42" t="str">
        <f>'base inscription'!D776</f>
        <v>MF</v>
      </c>
      <c r="E776" s="42" t="str">
        <f>'base inscription'!E776</f>
        <v>MAS</v>
      </c>
    </row>
    <row r="777" spans="1:5" ht="340.5" customHeight="1">
      <c r="A777" s="41">
        <f>'base inscription'!A777</f>
        <v>776</v>
      </c>
      <c r="B777" s="42" t="str">
        <f>'base inscription'!B777</f>
        <v>MACHADO</v>
      </c>
      <c r="C777" s="42" t="str">
        <f>'base inscription'!C777</f>
        <v>Mélina</v>
      </c>
      <c r="D777" s="42" t="str">
        <f>'base inscription'!D777</f>
        <v>MF</v>
      </c>
      <c r="E777" s="42" t="str">
        <f>'base inscription'!E777</f>
        <v>MAS</v>
      </c>
    </row>
    <row r="778" spans="1:5" ht="340.5" customHeight="1">
      <c r="A778" s="41">
        <f>'base inscription'!A778</f>
        <v>777</v>
      </c>
      <c r="B778" s="42" t="str">
        <f>'base inscription'!B778</f>
        <v>NAR</v>
      </c>
      <c r="C778" s="42" t="str">
        <f>'base inscription'!C778</f>
        <v>Mélanie</v>
      </c>
      <c r="D778" s="42" t="str">
        <f>'base inscription'!D778</f>
        <v>MF</v>
      </c>
      <c r="E778" s="42" t="str">
        <f>'base inscription'!E778</f>
        <v>MAS</v>
      </c>
    </row>
    <row r="779" spans="1:5" ht="340.5" customHeight="1">
      <c r="A779" s="41">
        <f>'base inscription'!A779</f>
        <v>778</v>
      </c>
      <c r="B779" s="42">
        <f>'base inscription'!B779</f>
        <v>0</v>
      </c>
      <c r="C779" s="42">
        <f>'base inscription'!C779</f>
        <v>0</v>
      </c>
      <c r="D779" s="42">
        <f>'base inscription'!D779</f>
        <v>0</v>
      </c>
      <c r="E779" s="42">
        <f>'base inscription'!E779</f>
        <v>0</v>
      </c>
    </row>
    <row r="780" spans="1:5" ht="340.5" customHeight="1">
      <c r="A780" s="41">
        <f>'base inscription'!A780</f>
        <v>779</v>
      </c>
      <c r="B780" s="42">
        <f>'base inscription'!B780</f>
        <v>0</v>
      </c>
      <c r="C780" s="42">
        <f>'base inscription'!C780</f>
        <v>0</v>
      </c>
      <c r="D780" s="42">
        <f>'base inscription'!D780</f>
        <v>0</v>
      </c>
      <c r="E780" s="42">
        <f>'base inscription'!E780</f>
        <v>0</v>
      </c>
    </row>
    <row r="781" spans="1:5" ht="340.5" customHeight="1">
      <c r="A781" s="41">
        <f>'base inscription'!A781</f>
        <v>780</v>
      </c>
      <c r="B781" s="42">
        <f>'base inscription'!B781</f>
        <v>0</v>
      </c>
      <c r="C781" s="42">
        <f>'base inscription'!C781</f>
        <v>0</v>
      </c>
      <c r="D781" s="42">
        <f>'base inscription'!D781</f>
        <v>0</v>
      </c>
      <c r="E781" s="42">
        <f>'base inscription'!E781</f>
        <v>0</v>
      </c>
    </row>
    <row r="782" spans="1:5" ht="340.5" customHeight="1">
      <c r="A782" s="41">
        <f>'base inscription'!A782</f>
        <v>781</v>
      </c>
      <c r="B782" s="42">
        <f>'base inscription'!B782</f>
        <v>0</v>
      </c>
      <c r="C782" s="42">
        <f>'base inscription'!C782</f>
        <v>0</v>
      </c>
      <c r="D782" s="42">
        <f>'base inscription'!D782</f>
        <v>0</v>
      </c>
      <c r="E782" s="42">
        <f>'base inscription'!E782</f>
        <v>0</v>
      </c>
    </row>
    <row r="783" spans="1:5" ht="340.5" customHeight="1">
      <c r="A783" s="41">
        <f>'base inscription'!A783</f>
        <v>782</v>
      </c>
      <c r="B783" s="42">
        <f>'base inscription'!B783</f>
        <v>0</v>
      </c>
      <c r="C783" s="42">
        <f>'base inscription'!C783</f>
        <v>0</v>
      </c>
      <c r="D783" s="42">
        <f>'base inscription'!D783</f>
        <v>0</v>
      </c>
      <c r="E783" s="42">
        <f>'base inscription'!E783</f>
        <v>0</v>
      </c>
    </row>
    <row r="784" spans="1:5" ht="340.5" customHeight="1">
      <c r="A784" s="41">
        <f>'base inscription'!A784</f>
        <v>783</v>
      </c>
      <c r="B784" s="42">
        <f>'base inscription'!B784</f>
        <v>0</v>
      </c>
      <c r="C784" s="42">
        <f>'base inscription'!C784</f>
        <v>0</v>
      </c>
      <c r="D784" s="42">
        <f>'base inscription'!D784</f>
        <v>0</v>
      </c>
      <c r="E784" s="42">
        <f>'base inscription'!E784</f>
        <v>0</v>
      </c>
    </row>
    <row r="785" spans="1:5" ht="340.5" customHeight="1">
      <c r="A785" s="41">
        <f>'base inscription'!A785</f>
        <v>784</v>
      </c>
      <c r="B785" s="42">
        <f>'base inscription'!B785</f>
        <v>0</v>
      </c>
      <c r="C785" s="42">
        <f>'base inscription'!C785</f>
        <v>0</v>
      </c>
      <c r="D785" s="42">
        <f>'base inscription'!D785</f>
        <v>0</v>
      </c>
      <c r="E785" s="42">
        <f>'base inscription'!E785</f>
        <v>0</v>
      </c>
    </row>
    <row r="786" spans="1:5" ht="340.5" customHeight="1">
      <c r="A786" s="41">
        <f>'base inscription'!A786</f>
        <v>785</v>
      </c>
      <c r="B786" s="42">
        <f>'base inscription'!B786</f>
        <v>0</v>
      </c>
      <c r="C786" s="42">
        <f>'base inscription'!C786</f>
        <v>0</v>
      </c>
      <c r="D786" s="42">
        <f>'base inscription'!D786</f>
        <v>0</v>
      </c>
      <c r="E786" s="42">
        <f>'base inscription'!E786</f>
        <v>0</v>
      </c>
    </row>
    <row r="787" spans="1:5" ht="340.5" customHeight="1">
      <c r="A787" s="41">
        <f>'base inscription'!A787</f>
        <v>786</v>
      </c>
      <c r="B787" s="42">
        <f>'base inscription'!B787</f>
        <v>0</v>
      </c>
      <c r="C787" s="42">
        <f>'base inscription'!C787</f>
        <v>0</v>
      </c>
      <c r="D787" s="42">
        <f>'base inscription'!D787</f>
        <v>0</v>
      </c>
      <c r="E787" s="42">
        <f>'base inscription'!E787</f>
        <v>0</v>
      </c>
    </row>
    <row r="788" spans="1:5" ht="340.5" customHeight="1">
      <c r="A788" s="41">
        <f>'base inscription'!A788</f>
        <v>787</v>
      </c>
      <c r="B788" s="42">
        <f>'base inscription'!B788</f>
        <v>0</v>
      </c>
      <c r="C788" s="42">
        <f>'base inscription'!C788</f>
        <v>0</v>
      </c>
      <c r="D788" s="42">
        <f>'base inscription'!D788</f>
        <v>0</v>
      </c>
      <c r="E788" s="42">
        <f>'base inscription'!E788</f>
        <v>0</v>
      </c>
    </row>
    <row r="789" spans="1:5" ht="340.5" customHeight="1">
      <c r="A789" s="41">
        <f>'base inscription'!A789</f>
        <v>788</v>
      </c>
      <c r="B789" s="42">
        <f>'base inscription'!B789</f>
        <v>0</v>
      </c>
      <c r="C789" s="42">
        <f>'base inscription'!C789</f>
        <v>0</v>
      </c>
      <c r="D789" s="42">
        <f>'base inscription'!D789</f>
        <v>0</v>
      </c>
      <c r="E789" s="42">
        <f>'base inscription'!E789</f>
        <v>0</v>
      </c>
    </row>
    <row r="790" spans="1:5" ht="340.5" customHeight="1">
      <c r="A790" s="41">
        <f>'base inscription'!A790</f>
        <v>789</v>
      </c>
      <c r="B790" s="42">
        <f>'base inscription'!B790</f>
        <v>0</v>
      </c>
      <c r="C790" s="42">
        <f>'base inscription'!C790</f>
        <v>0</v>
      </c>
      <c r="D790" s="42">
        <f>'base inscription'!D790</f>
        <v>0</v>
      </c>
      <c r="E790" s="42">
        <f>'base inscription'!E790</f>
        <v>0</v>
      </c>
    </row>
    <row r="791" spans="1:5" ht="340.5" customHeight="1">
      <c r="A791" s="41">
        <f>'base inscription'!A791</f>
        <v>790</v>
      </c>
      <c r="B791" s="42">
        <f>'base inscription'!B791</f>
        <v>0</v>
      </c>
      <c r="C791" s="42">
        <f>'base inscription'!C791</f>
        <v>0</v>
      </c>
      <c r="D791" s="42">
        <f>'base inscription'!D791</f>
        <v>0</v>
      </c>
      <c r="E791" s="42">
        <f>'base inscription'!E791</f>
        <v>0</v>
      </c>
    </row>
    <row r="792" spans="1:5" ht="340.5" customHeight="1">
      <c r="A792" s="41">
        <f>'base inscription'!A792</f>
        <v>791</v>
      </c>
      <c r="B792" s="42">
        <f>'base inscription'!B792</f>
        <v>0</v>
      </c>
      <c r="C792" s="42">
        <f>'base inscription'!C792</f>
        <v>0</v>
      </c>
      <c r="D792" s="42">
        <f>'base inscription'!D792</f>
        <v>0</v>
      </c>
      <c r="E792" s="42">
        <f>'base inscription'!E792</f>
        <v>0</v>
      </c>
    </row>
    <row r="793" spans="1:5" ht="340.5" customHeight="1">
      <c r="A793" s="41">
        <f>'base inscription'!A793</f>
        <v>792</v>
      </c>
      <c r="B793" s="42">
        <f>'base inscription'!B793</f>
        <v>0</v>
      </c>
      <c r="C793" s="42">
        <f>'base inscription'!C793</f>
        <v>0</v>
      </c>
      <c r="D793" s="42">
        <f>'base inscription'!D793</f>
        <v>0</v>
      </c>
      <c r="E793" s="42">
        <f>'base inscription'!E793</f>
        <v>0</v>
      </c>
    </row>
    <row r="794" spans="1:5" ht="340.5" customHeight="1">
      <c r="A794" s="41">
        <f>'base inscription'!A794</f>
        <v>793</v>
      </c>
      <c r="B794" s="42">
        <f>'base inscription'!B794</f>
        <v>0</v>
      </c>
      <c r="C794" s="42">
        <f>'base inscription'!C794</f>
        <v>0</v>
      </c>
      <c r="D794" s="42">
        <f>'base inscription'!D794</f>
        <v>0</v>
      </c>
      <c r="E794" s="42">
        <f>'base inscription'!E794</f>
        <v>0</v>
      </c>
    </row>
    <row r="795" spans="1:5" ht="340.5" customHeight="1">
      <c r="A795" s="41">
        <f>'base inscription'!A795</f>
        <v>794</v>
      </c>
      <c r="B795" s="42">
        <f>'base inscription'!B795</f>
        <v>0</v>
      </c>
      <c r="C795" s="42">
        <f>'base inscription'!C795</f>
        <v>0</v>
      </c>
      <c r="D795" s="42">
        <f>'base inscription'!D795</f>
        <v>0</v>
      </c>
      <c r="E795" s="42">
        <f>'base inscription'!E795</f>
        <v>0</v>
      </c>
    </row>
    <row r="796" spans="1:5" ht="340.5" customHeight="1">
      <c r="A796" s="41">
        <f>'base inscription'!A796</f>
        <v>795</v>
      </c>
      <c r="B796" s="42">
        <f>'base inscription'!B796</f>
        <v>0</v>
      </c>
      <c r="C796" s="42">
        <f>'base inscription'!C796</f>
        <v>0</v>
      </c>
      <c r="D796" s="42">
        <f>'base inscription'!D796</f>
        <v>0</v>
      </c>
      <c r="E796" s="42">
        <f>'base inscription'!E796</f>
        <v>0</v>
      </c>
    </row>
    <row r="797" spans="1:5" ht="340.5" customHeight="1">
      <c r="A797" s="41">
        <f>'base inscription'!A797</f>
        <v>796</v>
      </c>
      <c r="B797" s="42">
        <f>'base inscription'!B797</f>
        <v>0</v>
      </c>
      <c r="C797" s="42">
        <f>'base inscription'!C797</f>
        <v>0</v>
      </c>
      <c r="D797" s="42">
        <f>'base inscription'!D797</f>
        <v>0</v>
      </c>
      <c r="E797" s="42">
        <f>'base inscription'!E797</f>
        <v>0</v>
      </c>
    </row>
    <row r="798" spans="1:5" ht="340.5" customHeight="1">
      <c r="A798" s="41">
        <f>'base inscription'!A798</f>
        <v>797</v>
      </c>
      <c r="B798" s="42">
        <f>'base inscription'!B798</f>
        <v>0</v>
      </c>
      <c r="C798" s="42">
        <f>'base inscription'!C798</f>
        <v>0</v>
      </c>
      <c r="D798" s="42">
        <f>'base inscription'!D798</f>
        <v>0</v>
      </c>
      <c r="E798" s="42">
        <f>'base inscription'!E798</f>
        <v>0</v>
      </c>
    </row>
    <row r="799" spans="1:5" ht="340.5" customHeight="1">
      <c r="A799" s="41">
        <f>'base inscription'!A799</f>
        <v>798</v>
      </c>
      <c r="B799" s="42">
        <f>'base inscription'!B799</f>
        <v>0</v>
      </c>
      <c r="C799" s="42">
        <f>'base inscription'!C799</f>
        <v>0</v>
      </c>
      <c r="D799" s="42">
        <f>'base inscription'!D799</f>
        <v>0</v>
      </c>
      <c r="E799" s="42">
        <f>'base inscription'!E799</f>
        <v>0</v>
      </c>
    </row>
    <row r="800" spans="1:5" ht="340.5" customHeight="1">
      <c r="A800" s="41">
        <f>'base inscription'!A800</f>
        <v>799</v>
      </c>
      <c r="B800" s="42">
        <f>'base inscription'!B800</f>
        <v>0</v>
      </c>
      <c r="C800" s="42">
        <f>'base inscription'!C800</f>
        <v>0</v>
      </c>
      <c r="D800" s="42">
        <f>'base inscription'!D800</f>
        <v>0</v>
      </c>
      <c r="E800" s="42">
        <f>'base inscription'!E800</f>
        <v>0</v>
      </c>
    </row>
    <row r="801" spans="1:5" ht="340.5" customHeight="1">
      <c r="A801" s="41">
        <f>'base inscription'!A801</f>
        <v>800</v>
      </c>
      <c r="B801" s="42" t="str">
        <f>'base inscription'!B802</f>
        <v>EL MADDAHY</v>
      </c>
      <c r="C801" s="42" t="str">
        <f>'base inscription'!C802</f>
        <v>Yassine</v>
      </c>
      <c r="D801" s="42" t="str">
        <f>'base inscription'!D802</f>
        <v>MG</v>
      </c>
      <c r="E801" s="42" t="str">
        <f>'base inscription'!E802</f>
        <v>PDC</v>
      </c>
    </row>
    <row r="802" spans="1:5" ht="340.5" customHeight="1">
      <c r="A802" s="41">
        <f>'base inscription'!A802</f>
        <v>801</v>
      </c>
      <c r="B802" s="42" t="str">
        <f>'base inscription'!B803</f>
        <v>CHEVAULIER</v>
      </c>
      <c r="C802" s="42" t="str">
        <f>'base inscription'!C803</f>
        <v>Alexandre</v>
      </c>
      <c r="D802" s="42" t="str">
        <f>'base inscription'!D803</f>
        <v>BG</v>
      </c>
      <c r="E802" s="42" t="str">
        <f>'base inscription'!E803</f>
        <v>PDC</v>
      </c>
    </row>
    <row r="803" spans="1:5" ht="340.5" customHeight="1">
      <c r="A803" s="41">
        <f>'base inscription'!A803</f>
        <v>802</v>
      </c>
      <c r="B803" s="42" t="e">
        <f>#N/A</f>
        <v>#N/A</v>
      </c>
      <c r="C803" s="42" t="e">
        <f>#N/A</f>
        <v>#N/A</v>
      </c>
      <c r="D803" s="42" t="e">
        <f>#N/A</f>
        <v>#N/A</v>
      </c>
      <c r="E803" s="42" t="e">
        <f>#N/A</f>
        <v>#N/A</v>
      </c>
    </row>
    <row r="804" spans="1:5" ht="340.5" customHeight="1">
      <c r="A804" s="41">
        <f>'base inscription'!A804</f>
        <v>803</v>
      </c>
      <c r="B804" s="42" t="str">
        <f>'base inscription'!B804</f>
        <v xml:space="preserve">BONNAIRE </v>
      </c>
      <c r="C804" s="42" t="str">
        <f>'base inscription'!C804</f>
        <v>Adrien</v>
      </c>
      <c r="D804" s="42" t="str">
        <f>'base inscription'!D804</f>
        <v>BG</v>
      </c>
      <c r="E804" s="42" t="str">
        <f>'base inscription'!E804</f>
        <v>PDC</v>
      </c>
    </row>
    <row r="805" spans="1:5" ht="340.5" customHeight="1">
      <c r="A805" s="41">
        <f>'base inscription'!A805</f>
        <v>804</v>
      </c>
      <c r="B805" s="42" t="str">
        <f>'base inscription'!B805</f>
        <v>LEMOINE</v>
      </c>
      <c r="C805" s="42" t="str">
        <f>'base inscription'!C805</f>
        <v>Nicolas</v>
      </c>
      <c r="D805" s="42" t="str">
        <f>'base inscription'!D805</f>
        <v>BG</v>
      </c>
      <c r="E805" s="42" t="str">
        <f>'base inscription'!E805</f>
        <v>PDC</v>
      </c>
    </row>
    <row r="806" spans="1:5" ht="340.5" customHeight="1">
      <c r="A806" s="41">
        <f>'base inscription'!A806</f>
        <v>805</v>
      </c>
      <c r="B806" s="42" t="str">
        <f>'base inscription'!B806</f>
        <v>ZOUNAITA</v>
      </c>
      <c r="C806" s="42" t="str">
        <f>'base inscription'!C806</f>
        <v>Indy</v>
      </c>
      <c r="D806" s="42" t="str">
        <f>'base inscription'!D806</f>
        <v>MG</v>
      </c>
      <c r="E806" s="42" t="str">
        <f>'base inscription'!E806</f>
        <v>PDC</v>
      </c>
    </row>
    <row r="807" spans="1:5" ht="340.5" customHeight="1">
      <c r="A807" s="41">
        <f>'base inscription'!A807</f>
        <v>806</v>
      </c>
      <c r="B807" s="42" t="str">
        <f>'base inscription'!B807</f>
        <v>CASSAGNE</v>
      </c>
      <c r="C807" s="42" t="str">
        <f>'base inscription'!C807</f>
        <v>Bruno</v>
      </c>
      <c r="D807" s="42" t="str">
        <f>'base inscription'!D807</f>
        <v>BG</v>
      </c>
      <c r="E807" s="42" t="str">
        <f>'base inscription'!E807</f>
        <v>PDC</v>
      </c>
    </row>
    <row r="808" spans="1:5" ht="340.5" customHeight="1">
      <c r="A808" s="41">
        <f>'base inscription'!A808</f>
        <v>807</v>
      </c>
      <c r="B808" s="42" t="str">
        <f>'base inscription'!B808</f>
        <v>BOUYADDI</v>
      </c>
      <c r="C808" s="42" t="str">
        <f>'base inscription'!C808</f>
        <v>Bilal</v>
      </c>
      <c r="D808" s="42" t="str">
        <f>'base inscription'!D808</f>
        <v>BG</v>
      </c>
      <c r="E808" s="42" t="str">
        <f>'base inscription'!E808</f>
        <v>PDC</v>
      </c>
    </row>
    <row r="809" spans="1:5" ht="340.5" customHeight="1">
      <c r="A809" s="41">
        <f>'base inscription'!A809</f>
        <v>808</v>
      </c>
      <c r="B809" s="42" t="str">
        <f>'base inscription'!B809</f>
        <v>EVRARD</v>
      </c>
      <c r="C809" s="42" t="str">
        <f>'base inscription'!C809</f>
        <v>Lenny</v>
      </c>
      <c r="D809" s="42" t="str">
        <f>'base inscription'!D809</f>
        <v>BG</v>
      </c>
      <c r="E809" s="42" t="str">
        <f>'base inscription'!E809</f>
        <v>PDC</v>
      </c>
    </row>
    <row r="810" spans="1:5" ht="340.5" customHeight="1">
      <c r="A810" s="41">
        <f>'base inscription'!A810</f>
        <v>809</v>
      </c>
      <c r="B810" s="42" t="str">
        <f>'base inscription'!B810</f>
        <v>LERICHE</v>
      </c>
      <c r="C810" s="42" t="str">
        <f>'base inscription'!C810</f>
        <v>Swann</v>
      </c>
      <c r="D810" s="42" t="str">
        <f>'base inscription'!D810</f>
        <v>MG</v>
      </c>
      <c r="E810" s="42" t="str">
        <f>'base inscription'!E810</f>
        <v>PDC</v>
      </c>
    </row>
    <row r="811" spans="1:5" ht="340.5" customHeight="1">
      <c r="A811" s="41">
        <f>'base inscription'!A811</f>
        <v>810</v>
      </c>
      <c r="B811" s="42" t="str">
        <f>'base inscription'!B811</f>
        <v>VEIS</v>
      </c>
      <c r="C811" s="42" t="str">
        <f>'base inscription'!C811</f>
        <v>Valentin</v>
      </c>
      <c r="D811" s="42" t="str">
        <f>'base inscription'!D811</f>
        <v>MG</v>
      </c>
      <c r="E811" s="42" t="str">
        <f>'base inscription'!E811</f>
        <v>PDC</v>
      </c>
    </row>
    <row r="812" spans="1:5" ht="340.5" customHeight="1">
      <c r="A812" s="41">
        <f>'base inscription'!A812</f>
        <v>811</v>
      </c>
      <c r="B812" s="42" t="str">
        <f>'base inscription'!B812</f>
        <v>OUALLI</v>
      </c>
      <c r="C812" s="42" t="str">
        <f>'base inscription'!C812</f>
        <v>Yasmine</v>
      </c>
      <c r="D812" s="42" t="str">
        <f>'base inscription'!D812</f>
        <v>BF</v>
      </c>
      <c r="E812" s="42" t="str">
        <f>'base inscription'!E812</f>
        <v>PDC</v>
      </c>
    </row>
    <row r="813" spans="1:5" ht="340.5" customHeight="1">
      <c r="A813" s="41">
        <f>'base inscription'!A813</f>
        <v>812</v>
      </c>
      <c r="B813" s="42" t="str">
        <f>'base inscription'!B813</f>
        <v>GHAIB</v>
      </c>
      <c r="C813" s="42" t="str">
        <f>'base inscription'!C813</f>
        <v>Nayla</v>
      </c>
      <c r="D813" s="42" t="str">
        <f>'base inscription'!D813</f>
        <v>BF</v>
      </c>
      <c r="E813" s="42" t="str">
        <f>'base inscription'!E813</f>
        <v>PDC</v>
      </c>
    </row>
    <row r="814" spans="1:5" ht="340.5" customHeight="1">
      <c r="A814" s="41">
        <f>'base inscription'!A814</f>
        <v>813</v>
      </c>
      <c r="B814" s="42" t="str">
        <f>'base inscription'!B814</f>
        <v>DEMOLLIENS</v>
      </c>
      <c r="C814" s="42" t="str">
        <f>'base inscription'!C814</f>
        <v>Nathan</v>
      </c>
      <c r="D814" s="42" t="str">
        <f>'base inscription'!D814</f>
        <v>BG</v>
      </c>
      <c r="E814" s="42" t="str">
        <f>'base inscription'!E814</f>
        <v>PDC</v>
      </c>
    </row>
    <row r="815" spans="1:5" ht="340.5" customHeight="1">
      <c r="A815" s="41">
        <f>'base inscription'!A815</f>
        <v>814</v>
      </c>
      <c r="B815" s="42" t="str">
        <f>'base inscription'!B815</f>
        <v>JANKOWSKI</v>
      </c>
      <c r="C815" s="42" t="str">
        <f>'base inscription'!C815</f>
        <v>Tessie</v>
      </c>
      <c r="D815" s="42" t="str">
        <f>'base inscription'!D815</f>
        <v>BF</v>
      </c>
      <c r="E815" s="42" t="str">
        <f>'base inscription'!E815</f>
        <v>PDC</v>
      </c>
    </row>
    <row r="816" spans="1:5" ht="340.5" customHeight="1">
      <c r="A816" s="41">
        <f>'base inscription'!A816</f>
        <v>815</v>
      </c>
      <c r="B816" s="42" t="str">
        <f>'base inscription'!B816</f>
        <v>BOUCHER</v>
      </c>
      <c r="C816" s="42" t="str">
        <f>'base inscription'!C816</f>
        <v>Lisa</v>
      </c>
      <c r="D816" s="42" t="str">
        <f>'base inscription'!D816</f>
        <v>BF</v>
      </c>
      <c r="E816" s="42" t="str">
        <f>'base inscription'!E816</f>
        <v>PDC</v>
      </c>
    </row>
    <row r="817" spans="1:5" ht="340.5" customHeight="1">
      <c r="A817" s="41">
        <f>'base inscription'!A817</f>
        <v>816</v>
      </c>
      <c r="B817" s="42" t="str">
        <f>'base inscription'!B817</f>
        <v>DAMEY</v>
      </c>
      <c r="C817" s="42" t="str">
        <f>'base inscription'!C817</f>
        <v>Tom</v>
      </c>
      <c r="D817" s="42" t="str">
        <f>'base inscription'!D817</f>
        <v>MG</v>
      </c>
      <c r="E817" s="42" t="str">
        <f>'base inscription'!E817</f>
        <v>PDC</v>
      </c>
    </row>
    <row r="818" spans="1:5" ht="340.5" customHeight="1">
      <c r="A818" s="41">
        <f>'base inscription'!A818</f>
        <v>817</v>
      </c>
      <c r="B818" s="42" t="str">
        <f>'base inscription'!B818</f>
        <v xml:space="preserve">MARTIN </v>
      </c>
      <c r="C818" s="42" t="str">
        <f>'base inscription'!C818</f>
        <v>Adrien</v>
      </c>
      <c r="D818" s="42" t="str">
        <f>'base inscription'!D818</f>
        <v>BG</v>
      </c>
      <c r="E818" s="42" t="str">
        <f>'base inscription'!E818</f>
        <v>PDC</v>
      </c>
    </row>
    <row r="819" spans="1:5" ht="340.5" customHeight="1">
      <c r="A819" s="41">
        <f>'base inscription'!A819</f>
        <v>818</v>
      </c>
      <c r="B819" s="42" t="str">
        <f>'base inscription'!B819</f>
        <v>SBAIBI</v>
      </c>
      <c r="C819" s="42" t="str">
        <f>'base inscription'!C819</f>
        <v>Medhi</v>
      </c>
      <c r="D819" s="42" t="str">
        <f>'base inscription'!D819</f>
        <v>BG</v>
      </c>
      <c r="E819" s="42" t="str">
        <f>'base inscription'!E819</f>
        <v>PDC</v>
      </c>
    </row>
    <row r="820" spans="1:5" ht="340.5" customHeight="1">
      <c r="A820" s="41">
        <f>'base inscription'!A820</f>
        <v>819</v>
      </c>
      <c r="B820" s="42" t="str">
        <f>'base inscription'!B820</f>
        <v>DUMESNIL</v>
      </c>
      <c r="C820" s="42" t="str">
        <f>'base inscription'!C820</f>
        <v>Arthur</v>
      </c>
      <c r="D820" s="42" t="str">
        <f>'base inscription'!D820</f>
        <v>BG</v>
      </c>
      <c r="E820" s="42" t="str">
        <f>'base inscription'!E820</f>
        <v>PDC</v>
      </c>
    </row>
    <row r="821" spans="1:5" ht="340.5" customHeight="1">
      <c r="A821" s="41">
        <f>'base inscription'!A821</f>
        <v>820</v>
      </c>
      <c r="B821" s="42" t="str">
        <f>'base inscription'!B821</f>
        <v>DERCOURT</v>
      </c>
      <c r="C821" s="42" t="str">
        <f>'base inscription'!C821</f>
        <v>Soraya</v>
      </c>
      <c r="D821" s="42" t="str">
        <f>'base inscription'!D821</f>
        <v>BG</v>
      </c>
      <c r="E821" s="42" t="str">
        <f>'base inscription'!E821</f>
        <v>PDC</v>
      </c>
    </row>
    <row r="822" spans="1:5" ht="340.5" customHeight="1">
      <c r="A822" s="41">
        <f>'base inscription'!A822</f>
        <v>821</v>
      </c>
      <c r="B822" s="42" t="str">
        <f>'base inscription'!B822</f>
        <v>MOUFFLET</v>
      </c>
      <c r="C822" s="42" t="str">
        <f>'base inscription'!C822</f>
        <v>Antoine</v>
      </c>
      <c r="D822" s="42" t="str">
        <f>'base inscription'!D822</f>
        <v>MG</v>
      </c>
      <c r="E822" s="42" t="str">
        <f>'base inscription'!E822</f>
        <v>PDC</v>
      </c>
    </row>
    <row r="823" spans="1:5" ht="340.5" customHeight="1">
      <c r="A823" s="41">
        <f>'base inscription'!A823</f>
        <v>822</v>
      </c>
      <c r="B823" s="42" t="str">
        <f>'base inscription'!B823</f>
        <v>FATIHI</v>
      </c>
      <c r="C823" s="42" t="str">
        <f>'base inscription'!C823</f>
        <v>Salma</v>
      </c>
      <c r="D823" s="42" t="str">
        <f>'base inscription'!D823</f>
        <v>CF</v>
      </c>
      <c r="E823" s="42" t="str">
        <f>'base inscription'!E823</f>
        <v>PDC</v>
      </c>
    </row>
    <row r="824" spans="1:5" ht="340.5" customHeight="1">
      <c r="A824" s="41">
        <f>'base inscription'!A824</f>
        <v>823</v>
      </c>
      <c r="B824" s="42" t="str">
        <f>'base inscription'!B824</f>
        <v>MAURIN</v>
      </c>
      <c r="C824" s="42" t="str">
        <f>'base inscription'!C824</f>
        <v>Mathilde</v>
      </c>
      <c r="D824" s="42" t="str">
        <f>'base inscription'!D824</f>
        <v>BF</v>
      </c>
      <c r="E824" s="42" t="str">
        <f>'base inscription'!E824</f>
        <v>PDC</v>
      </c>
    </row>
    <row r="825" spans="1:5" ht="340.5" customHeight="1">
      <c r="A825" s="41">
        <f>'base inscription'!A825</f>
        <v>824</v>
      </c>
      <c r="B825" s="42" t="str">
        <f>'base inscription'!B825</f>
        <v>ADELE</v>
      </c>
      <c r="C825" s="42" t="str">
        <f>'base inscription'!C825</f>
        <v>Mathias</v>
      </c>
      <c r="D825" s="42" t="str">
        <f>'base inscription'!D825</f>
        <v>MG</v>
      </c>
      <c r="E825" s="42" t="str">
        <f>'base inscription'!E825</f>
        <v>PDC</v>
      </c>
    </row>
    <row r="826" spans="1:5" ht="340.5" customHeight="1">
      <c r="A826" s="41">
        <f>'base inscription'!A826</f>
        <v>825</v>
      </c>
      <c r="B826" s="42" t="str">
        <f>'base inscription'!B826</f>
        <v>HIVART</v>
      </c>
      <c r="C826" s="42" t="str">
        <f>'base inscription'!C826</f>
        <v>Gaetan</v>
      </c>
      <c r="D826" s="42" t="str">
        <f>'base inscription'!D826</f>
        <v>MG</v>
      </c>
      <c r="E826" s="42" t="str">
        <f>'base inscription'!E826</f>
        <v>PDC</v>
      </c>
    </row>
    <row r="827" spans="1:5" ht="340.5" customHeight="1">
      <c r="A827" s="41">
        <f>'base inscription'!A827</f>
        <v>826</v>
      </c>
      <c r="B827" s="42" t="str">
        <f>'base inscription'!B827</f>
        <v>VEIS</v>
      </c>
      <c r="C827" s="42" t="str">
        <f>'base inscription'!C827</f>
        <v>Amandine</v>
      </c>
      <c r="D827" s="42" t="str">
        <f>'base inscription'!D827</f>
        <v>BF</v>
      </c>
      <c r="E827" s="42" t="str">
        <f>'base inscription'!E827</f>
        <v>PDC</v>
      </c>
    </row>
    <row r="828" spans="1:5" ht="340.5" customHeight="1">
      <c r="A828" s="41">
        <f>'base inscription'!A828</f>
        <v>827</v>
      </c>
      <c r="B828" s="42" t="str">
        <f>'base inscription'!B828</f>
        <v>BAUDOIN</v>
      </c>
      <c r="C828" s="42" t="str">
        <f>'base inscription'!C828</f>
        <v>Alexis</v>
      </c>
      <c r="D828" s="42" t="str">
        <f>'base inscription'!D828</f>
        <v>MG</v>
      </c>
      <c r="E828" s="42" t="str">
        <f>'base inscription'!E828</f>
        <v>PDC</v>
      </c>
    </row>
    <row r="829" spans="1:5" ht="340.5" customHeight="1">
      <c r="A829" s="41">
        <f>'base inscription'!A829</f>
        <v>828</v>
      </c>
      <c r="B829" s="42" t="str">
        <f>'base inscription'!B829</f>
        <v>MAGNARD</v>
      </c>
      <c r="C829" s="42" t="str">
        <f>'base inscription'!C829</f>
        <v>Ael</v>
      </c>
      <c r="D829" s="42" t="str">
        <f>'base inscription'!D829</f>
        <v>MG</v>
      </c>
      <c r="E829" s="42" t="str">
        <f>'base inscription'!E829</f>
        <v>PDC</v>
      </c>
    </row>
    <row r="830" spans="1:5" ht="340.5" customHeight="1">
      <c r="A830" s="41">
        <f>'base inscription'!A830</f>
        <v>829</v>
      </c>
      <c r="B830" s="42" t="str">
        <f>'base inscription'!B830</f>
        <v>LOISEAU</v>
      </c>
      <c r="C830" s="42" t="str">
        <f>'base inscription'!C830</f>
        <v>Adam</v>
      </c>
      <c r="D830" s="42" t="str">
        <f>'base inscription'!D830</f>
        <v>BG</v>
      </c>
      <c r="E830" s="42" t="str">
        <f>'base inscription'!E830</f>
        <v>PDC</v>
      </c>
    </row>
    <row r="831" spans="1:5" ht="340.5" customHeight="1">
      <c r="A831" s="41">
        <f>'base inscription'!A831</f>
        <v>830</v>
      </c>
      <c r="B831" s="42" t="str">
        <f>'base inscription'!B831</f>
        <v>ECCHOUT</v>
      </c>
      <c r="C831" s="42" t="str">
        <f>'base inscription'!C831</f>
        <v>Arthur</v>
      </c>
      <c r="D831" s="42" t="str">
        <f>'base inscription'!D831</f>
        <v>BG</v>
      </c>
      <c r="E831" s="42" t="str">
        <f>'base inscription'!E831</f>
        <v>PDC</v>
      </c>
    </row>
    <row r="832" spans="1:5" ht="340.5" customHeight="1">
      <c r="A832" s="41">
        <f>'base inscription'!A832</f>
        <v>831</v>
      </c>
      <c r="B832" s="42" t="str">
        <f>'base inscription'!B832</f>
        <v xml:space="preserve">VAISSET </v>
      </c>
      <c r="C832" s="42" t="str">
        <f>'base inscription'!C832</f>
        <v>Timothé</v>
      </c>
      <c r="D832" s="42" t="str">
        <f>'base inscription'!D832</f>
        <v>BG</v>
      </c>
      <c r="E832" s="42" t="str">
        <f>'base inscription'!E832</f>
        <v>PDC</v>
      </c>
    </row>
    <row r="833" spans="1:5" ht="340.5" customHeight="1">
      <c r="A833" s="41">
        <f>'base inscription'!A833</f>
        <v>832</v>
      </c>
      <c r="B833" s="42" t="str">
        <f>'base inscription'!B833</f>
        <v>MAMOUCH</v>
      </c>
      <c r="C833" s="42" t="str">
        <f>'base inscription'!C833</f>
        <v>FATIMA-zara</v>
      </c>
      <c r="D833" s="42" t="str">
        <f>'base inscription'!D833</f>
        <v>BF1</v>
      </c>
      <c r="E833" s="42" t="str">
        <f>'base inscription'!E833</f>
        <v>PDC</v>
      </c>
    </row>
    <row r="834" spans="1:5" ht="340.5" customHeight="1">
      <c r="A834" s="41">
        <f>'base inscription'!A834</f>
        <v>833</v>
      </c>
      <c r="B834" s="42">
        <f>'base inscription'!B834</f>
        <v>0</v>
      </c>
      <c r="C834" s="42">
        <f>'base inscription'!C834</f>
        <v>0</v>
      </c>
      <c r="D834" s="42">
        <f>'base inscription'!D834</f>
        <v>0</v>
      </c>
      <c r="E834" s="42">
        <f>'base inscription'!E834</f>
        <v>0</v>
      </c>
    </row>
    <row r="835" spans="1:5" ht="340.5" customHeight="1">
      <c r="A835" s="41">
        <f>'base inscription'!A835</f>
        <v>834</v>
      </c>
      <c r="B835" s="42">
        <f>'base inscription'!B835</f>
        <v>0</v>
      </c>
      <c r="C835" s="42">
        <f>'base inscription'!C835</f>
        <v>0</v>
      </c>
      <c r="D835" s="42">
        <f>'base inscription'!D835</f>
        <v>0</v>
      </c>
      <c r="E835" s="42">
        <f>'base inscription'!E835</f>
        <v>0</v>
      </c>
    </row>
    <row r="836" spans="1:5" ht="340.5" customHeight="1">
      <c r="A836" s="41">
        <f>'base inscription'!A836</f>
        <v>835</v>
      </c>
      <c r="B836" s="42">
        <f>'base inscription'!B836</f>
        <v>0</v>
      </c>
      <c r="C836" s="42">
        <f>'base inscription'!C836</f>
        <v>0</v>
      </c>
      <c r="D836" s="42">
        <f>'base inscription'!D836</f>
        <v>0</v>
      </c>
      <c r="E836" s="42">
        <f>'base inscription'!E836</f>
        <v>0</v>
      </c>
    </row>
    <row r="837" spans="1:5" ht="340.5" customHeight="1">
      <c r="A837" s="41">
        <f>'base inscription'!A837</f>
        <v>836</v>
      </c>
      <c r="B837" s="42">
        <f>'base inscription'!B837</f>
        <v>0</v>
      </c>
      <c r="C837" s="42">
        <f>'base inscription'!C837</f>
        <v>0</v>
      </c>
      <c r="D837" s="42">
        <f>'base inscription'!D837</f>
        <v>0</v>
      </c>
      <c r="E837" s="42">
        <f>'base inscription'!E837</f>
        <v>0</v>
      </c>
    </row>
    <row r="838" spans="1:5" ht="340.5" customHeight="1">
      <c r="A838" s="41">
        <f>'base inscription'!A838</f>
        <v>837</v>
      </c>
      <c r="B838" s="42">
        <f>'base inscription'!B838</f>
        <v>0</v>
      </c>
      <c r="C838" s="42">
        <f>'base inscription'!C838</f>
        <v>0</v>
      </c>
      <c r="D838" s="42">
        <f>'base inscription'!D838</f>
        <v>0</v>
      </c>
      <c r="E838" s="42">
        <f>'base inscription'!E838</f>
        <v>0</v>
      </c>
    </row>
    <row r="839" spans="1:5" ht="340.5" customHeight="1">
      <c r="A839" s="41">
        <f>'base inscription'!A839</f>
        <v>838</v>
      </c>
      <c r="B839" s="42">
        <f>'base inscription'!B839</f>
        <v>0</v>
      </c>
      <c r="C839" s="42">
        <f>'base inscription'!C839</f>
        <v>0</v>
      </c>
      <c r="D839" s="42">
        <f>'base inscription'!D839</f>
        <v>0</v>
      </c>
      <c r="E839" s="42">
        <f>'base inscription'!E839</f>
        <v>0</v>
      </c>
    </row>
    <row r="840" spans="1:5" ht="340.5" customHeight="1">
      <c r="A840" s="41">
        <f>'base inscription'!A840</f>
        <v>839</v>
      </c>
      <c r="B840" s="42">
        <f>'base inscription'!B840</f>
        <v>0</v>
      </c>
      <c r="C840" s="42">
        <f>'base inscription'!C840</f>
        <v>0</v>
      </c>
      <c r="D840" s="42">
        <f>'base inscription'!D840</f>
        <v>0</v>
      </c>
      <c r="E840" s="42">
        <f>'base inscription'!E840</f>
        <v>0</v>
      </c>
    </row>
    <row r="841" spans="1:5" ht="340.5" customHeight="1">
      <c r="A841" s="41">
        <f>'base inscription'!A841</f>
        <v>840</v>
      </c>
      <c r="B841" s="42">
        <f>'base inscription'!B841</f>
        <v>0</v>
      </c>
      <c r="C841" s="42">
        <f>'base inscription'!C841</f>
        <v>0</v>
      </c>
      <c r="D841" s="42">
        <f>'base inscription'!D841</f>
        <v>0</v>
      </c>
      <c r="E841" s="42">
        <f>'base inscription'!E841</f>
        <v>0</v>
      </c>
    </row>
    <row r="842" spans="1:5" ht="340.5" customHeight="1">
      <c r="A842" s="41">
        <f>'base inscription'!A842</f>
        <v>841</v>
      </c>
      <c r="B842" s="42">
        <f>'base inscription'!B842</f>
        <v>0</v>
      </c>
      <c r="C842" s="42">
        <f>'base inscription'!C842</f>
        <v>0</v>
      </c>
      <c r="D842" s="42">
        <f>'base inscription'!D842</f>
        <v>0</v>
      </c>
      <c r="E842" s="42">
        <f>'base inscription'!E842</f>
        <v>0</v>
      </c>
    </row>
    <row r="843" spans="1:5" ht="340.5" customHeight="1">
      <c r="A843" s="41">
        <f>'base inscription'!A843</f>
        <v>842</v>
      </c>
      <c r="B843" s="42">
        <f>'base inscription'!B843</f>
        <v>0</v>
      </c>
      <c r="C843" s="42">
        <f>'base inscription'!C843</f>
        <v>0</v>
      </c>
      <c r="D843" s="42">
        <f>'base inscription'!D843</f>
        <v>0</v>
      </c>
      <c r="E843" s="42">
        <f>'base inscription'!E843</f>
        <v>0</v>
      </c>
    </row>
    <row r="844" spans="1:5" ht="340.5" customHeight="1">
      <c r="A844" s="41">
        <f>'base inscription'!A844</f>
        <v>843</v>
      </c>
      <c r="B844" s="42">
        <f>'base inscription'!B844</f>
        <v>0</v>
      </c>
      <c r="C844" s="42">
        <f>'base inscription'!C844</f>
        <v>0</v>
      </c>
      <c r="D844" s="42">
        <f>'base inscription'!D844</f>
        <v>0</v>
      </c>
      <c r="E844" s="42">
        <f>'base inscription'!E844</f>
        <v>0</v>
      </c>
    </row>
    <row r="845" spans="1:5" ht="340.5" customHeight="1">
      <c r="A845" s="41">
        <f>'base inscription'!A845</f>
        <v>844</v>
      </c>
      <c r="B845" s="42">
        <f>'base inscription'!B845</f>
        <v>0</v>
      </c>
      <c r="C845" s="42">
        <f>'base inscription'!C845</f>
        <v>0</v>
      </c>
      <c r="D845" s="42">
        <f>'base inscription'!D845</f>
        <v>0</v>
      </c>
      <c r="E845" s="42">
        <f>'base inscription'!E845</f>
        <v>0</v>
      </c>
    </row>
    <row r="846" spans="1:5" ht="340.5" customHeight="1">
      <c r="A846" s="41">
        <f>'base inscription'!A846</f>
        <v>845</v>
      </c>
      <c r="B846" s="42">
        <f>'base inscription'!B846</f>
        <v>0</v>
      </c>
      <c r="C846" s="42">
        <f>'base inscription'!C846</f>
        <v>0</v>
      </c>
      <c r="D846" s="42">
        <f>'base inscription'!D846</f>
        <v>0</v>
      </c>
      <c r="E846" s="42">
        <f>'base inscription'!E846</f>
        <v>0</v>
      </c>
    </row>
    <row r="847" spans="1:5" ht="340.5" customHeight="1">
      <c r="A847" s="41">
        <f>'base inscription'!A847</f>
        <v>846</v>
      </c>
      <c r="B847" s="42">
        <f>'base inscription'!B847</f>
        <v>0</v>
      </c>
      <c r="C847" s="42">
        <f>'base inscription'!C847</f>
        <v>0</v>
      </c>
      <c r="D847" s="42">
        <f>'base inscription'!D847</f>
        <v>0</v>
      </c>
      <c r="E847" s="42">
        <f>'base inscription'!E847</f>
        <v>0</v>
      </c>
    </row>
    <row r="848" spans="1:5" ht="340.5" customHeight="1">
      <c r="A848" s="41">
        <f>'base inscription'!A848</f>
        <v>847</v>
      </c>
      <c r="B848" s="42">
        <f>'base inscription'!B848</f>
        <v>0</v>
      </c>
      <c r="C848" s="42">
        <f>'base inscription'!C848</f>
        <v>0</v>
      </c>
      <c r="D848" s="42">
        <f>'base inscription'!D848</f>
        <v>0</v>
      </c>
      <c r="E848" s="42">
        <f>'base inscription'!E848</f>
        <v>0</v>
      </c>
    </row>
    <row r="849" spans="1:5" ht="340.5" customHeight="1">
      <c r="A849" s="41">
        <f>'base inscription'!A849</f>
        <v>848</v>
      </c>
      <c r="B849" s="42">
        <f>'base inscription'!B849</f>
        <v>0</v>
      </c>
      <c r="C849" s="42">
        <f>'base inscription'!C849</f>
        <v>0</v>
      </c>
      <c r="D849" s="42">
        <f>'base inscription'!D849</f>
        <v>0</v>
      </c>
      <c r="E849" s="42">
        <f>'base inscription'!E849</f>
        <v>0</v>
      </c>
    </row>
    <row r="850" spans="1:5" ht="340.5" customHeight="1">
      <c r="A850" s="41">
        <f>'base inscription'!A850</f>
        <v>849</v>
      </c>
      <c r="B850" s="42">
        <f>'base inscription'!B850</f>
        <v>0</v>
      </c>
      <c r="C850" s="42">
        <f>'base inscription'!C850</f>
        <v>0</v>
      </c>
      <c r="D850" s="42">
        <f>'base inscription'!D850</f>
        <v>0</v>
      </c>
      <c r="E850" s="42">
        <f>'base inscription'!E850</f>
        <v>0</v>
      </c>
    </row>
    <row r="851" spans="1:5" ht="340.5" customHeight="1">
      <c r="A851" s="41">
        <f>'base inscription'!A851</f>
        <v>850</v>
      </c>
      <c r="B851" s="42">
        <f>'base inscription'!B851</f>
        <v>0</v>
      </c>
      <c r="C851" s="42">
        <f>'base inscription'!C851</f>
        <v>0</v>
      </c>
      <c r="D851" s="42">
        <f>'base inscription'!D851</f>
        <v>0</v>
      </c>
      <c r="E851" s="42">
        <f>'base inscription'!E851</f>
        <v>0</v>
      </c>
    </row>
    <row r="852" spans="1:5" ht="340.5" customHeight="1">
      <c r="A852" s="41">
        <f>'base inscription'!A852</f>
        <v>851</v>
      </c>
      <c r="B852" s="42">
        <f>'base inscription'!B852</f>
        <v>0</v>
      </c>
      <c r="C852" s="42">
        <f>'base inscription'!C852</f>
        <v>0</v>
      </c>
      <c r="D852" s="42">
        <f>'base inscription'!D852</f>
        <v>0</v>
      </c>
      <c r="E852" s="42">
        <f>'base inscription'!E852</f>
        <v>0</v>
      </c>
    </row>
    <row r="853" spans="1:5" ht="340.5" customHeight="1">
      <c r="A853" s="41">
        <f>'base inscription'!A853</f>
        <v>852</v>
      </c>
      <c r="B853" s="42">
        <f>'base inscription'!B853</f>
        <v>0</v>
      </c>
      <c r="C853" s="42">
        <f>'base inscription'!C853</f>
        <v>0</v>
      </c>
      <c r="D853" s="42">
        <f>'base inscription'!D853</f>
        <v>0</v>
      </c>
      <c r="E853" s="42">
        <f>'base inscription'!E853</f>
        <v>0</v>
      </c>
    </row>
    <row r="854" spans="1:5" ht="340.5" customHeight="1">
      <c r="A854" s="41">
        <f>'base inscription'!A854</f>
        <v>853</v>
      </c>
      <c r="B854" s="42">
        <f>'base inscription'!B854</f>
        <v>0</v>
      </c>
      <c r="C854" s="42">
        <f>'base inscription'!C854</f>
        <v>0</v>
      </c>
      <c r="D854" s="42">
        <f>'base inscription'!D854</f>
        <v>0</v>
      </c>
      <c r="E854" s="42">
        <f>'base inscription'!E854</f>
        <v>0</v>
      </c>
    </row>
    <row r="855" spans="1:5" ht="340.5" customHeight="1">
      <c r="A855" s="41">
        <f>'base inscription'!A855</f>
        <v>854</v>
      </c>
      <c r="B855" s="42">
        <f>'base inscription'!B855</f>
        <v>0</v>
      </c>
      <c r="C855" s="42">
        <f>'base inscription'!C855</f>
        <v>0</v>
      </c>
      <c r="D855" s="42">
        <f>'base inscription'!D855</f>
        <v>0</v>
      </c>
      <c r="E855" s="42">
        <f>'base inscription'!E855</f>
        <v>0</v>
      </c>
    </row>
    <row r="856" spans="1:5" ht="340.5" customHeight="1">
      <c r="A856" s="41">
        <f>'base inscription'!A856</f>
        <v>855</v>
      </c>
      <c r="B856" s="42">
        <f>'base inscription'!B856</f>
        <v>0</v>
      </c>
      <c r="C856" s="42">
        <f>'base inscription'!C856</f>
        <v>0</v>
      </c>
      <c r="D856" s="42">
        <f>'base inscription'!D856</f>
        <v>0</v>
      </c>
      <c r="E856" s="42">
        <f>'base inscription'!E856</f>
        <v>0</v>
      </c>
    </row>
    <row r="857" spans="1:5" ht="340.5" customHeight="1">
      <c r="A857" s="41">
        <f>'base inscription'!A857</f>
        <v>856</v>
      </c>
      <c r="B857" s="42">
        <f>'base inscription'!B857</f>
        <v>0</v>
      </c>
      <c r="C857" s="42">
        <f>'base inscription'!C857</f>
        <v>0</v>
      </c>
      <c r="D857" s="42">
        <f>'base inscription'!D857</f>
        <v>0</v>
      </c>
      <c r="E857" s="42">
        <f>'base inscription'!E857</f>
        <v>0</v>
      </c>
    </row>
    <row r="858" spans="1:5" ht="340.5" customHeight="1">
      <c r="A858" s="41">
        <f>'base inscription'!A858</f>
        <v>857</v>
      </c>
      <c r="B858" s="42">
        <f>'base inscription'!B858</f>
        <v>0</v>
      </c>
      <c r="C858" s="42">
        <f>'base inscription'!C858</f>
        <v>0</v>
      </c>
      <c r="D858" s="42">
        <f>'base inscription'!D858</f>
        <v>0</v>
      </c>
      <c r="E858" s="42">
        <f>'base inscription'!E858</f>
        <v>0</v>
      </c>
    </row>
    <row r="859" spans="1:5" ht="340.5" customHeight="1">
      <c r="A859" s="41">
        <f>'base inscription'!A859</f>
        <v>858</v>
      </c>
      <c r="B859" s="42">
        <f>'base inscription'!B859</f>
        <v>0</v>
      </c>
      <c r="C859" s="42">
        <f>'base inscription'!C859</f>
        <v>0</v>
      </c>
      <c r="D859" s="42">
        <f>'base inscription'!D859</f>
        <v>0</v>
      </c>
      <c r="E859" s="42">
        <f>'base inscription'!E859</f>
        <v>0</v>
      </c>
    </row>
    <row r="860" spans="1:5" ht="340.5" customHeight="1">
      <c r="A860" s="41">
        <f>'base inscription'!A860</f>
        <v>859</v>
      </c>
      <c r="B860" s="42">
        <f>'base inscription'!B860</f>
        <v>0</v>
      </c>
      <c r="C860" s="42">
        <f>'base inscription'!C860</f>
        <v>0</v>
      </c>
      <c r="D860" s="42">
        <f>'base inscription'!D860</f>
        <v>0</v>
      </c>
      <c r="E860" s="42">
        <f>'base inscription'!E860</f>
        <v>0</v>
      </c>
    </row>
    <row r="861" spans="1:5" ht="340.5" customHeight="1">
      <c r="A861" s="41">
        <f>'base inscription'!A861</f>
        <v>860</v>
      </c>
      <c r="B861" s="42">
        <f>'base inscription'!B861</f>
        <v>0</v>
      </c>
      <c r="C861" s="42">
        <f>'base inscription'!C861</f>
        <v>0</v>
      </c>
      <c r="D861" s="42">
        <f>'base inscription'!D861</f>
        <v>0</v>
      </c>
      <c r="E861" s="42">
        <f>'base inscription'!E861</f>
        <v>0</v>
      </c>
    </row>
    <row r="862" spans="1:5" ht="340.5" customHeight="1">
      <c r="A862" s="41">
        <f>'base inscription'!A862</f>
        <v>861</v>
      </c>
      <c r="B862" s="42">
        <f>'base inscription'!B862</f>
        <v>0</v>
      </c>
      <c r="C862" s="42">
        <f>'base inscription'!C862</f>
        <v>0</v>
      </c>
      <c r="D862" s="42">
        <f>'base inscription'!D862</f>
        <v>0</v>
      </c>
      <c r="E862" s="42">
        <f>'base inscription'!E862</f>
        <v>0</v>
      </c>
    </row>
    <row r="863" spans="1:5" ht="340.5" customHeight="1">
      <c r="A863" s="41">
        <f>'base inscription'!A863</f>
        <v>862</v>
      </c>
      <c r="B863" s="42">
        <f>'base inscription'!B863</f>
        <v>0</v>
      </c>
      <c r="C863" s="42">
        <f>'base inscription'!C863</f>
        <v>0</v>
      </c>
      <c r="D863" s="42">
        <f>'base inscription'!D863</f>
        <v>0</v>
      </c>
      <c r="E863" s="42">
        <f>'base inscription'!E863</f>
        <v>0</v>
      </c>
    </row>
    <row r="864" spans="1:5" ht="340.5" customHeight="1">
      <c r="A864" s="41">
        <f>'base inscription'!A864</f>
        <v>863</v>
      </c>
      <c r="B864" s="42">
        <f>'base inscription'!B864</f>
        <v>0</v>
      </c>
      <c r="C864" s="42">
        <f>'base inscription'!C864</f>
        <v>0</v>
      </c>
      <c r="D864" s="42">
        <f>'base inscription'!D864</f>
        <v>0</v>
      </c>
      <c r="E864" s="42">
        <f>'base inscription'!E864</f>
        <v>0</v>
      </c>
    </row>
    <row r="865" spans="1:5" ht="340.5" customHeight="1">
      <c r="A865" s="41">
        <f>'base inscription'!A865</f>
        <v>864</v>
      </c>
      <c r="B865" s="42">
        <f>'base inscription'!B865</f>
        <v>0</v>
      </c>
      <c r="C865" s="42">
        <f>'base inscription'!C865</f>
        <v>0</v>
      </c>
      <c r="D865" s="42">
        <f>'base inscription'!D865</f>
        <v>0</v>
      </c>
      <c r="E865" s="42">
        <f>'base inscription'!E865</f>
        <v>0</v>
      </c>
    </row>
    <row r="866" spans="1:5" ht="340.5" customHeight="1">
      <c r="A866" s="41">
        <f>'base inscription'!A866</f>
        <v>865</v>
      </c>
      <c r="B866" s="42">
        <f>'base inscription'!B866</f>
        <v>0</v>
      </c>
      <c r="C866" s="42">
        <f>'base inscription'!C866</f>
        <v>0</v>
      </c>
      <c r="D866" s="42">
        <f>'base inscription'!D866</f>
        <v>0</v>
      </c>
      <c r="E866" s="42">
        <f>'base inscription'!E866</f>
        <v>0</v>
      </c>
    </row>
    <row r="867" spans="1:5" ht="340.5" customHeight="1">
      <c r="A867" s="41">
        <f>'base inscription'!A867</f>
        <v>866</v>
      </c>
      <c r="B867" s="42">
        <f>'base inscription'!B867</f>
        <v>0</v>
      </c>
      <c r="C867" s="42">
        <f>'base inscription'!C867</f>
        <v>0</v>
      </c>
      <c r="D867" s="42">
        <f>'base inscription'!D867</f>
        <v>0</v>
      </c>
      <c r="E867" s="42">
        <f>'base inscription'!E867</f>
        <v>0</v>
      </c>
    </row>
    <row r="868" spans="1:5" ht="340.5" customHeight="1">
      <c r="A868" s="41">
        <f>'base inscription'!A868</f>
        <v>867</v>
      </c>
      <c r="B868" s="42">
        <f>'base inscription'!B868</f>
        <v>0</v>
      </c>
      <c r="C868" s="42">
        <f>'base inscription'!C868</f>
        <v>0</v>
      </c>
      <c r="D868" s="42">
        <f>'base inscription'!D868</f>
        <v>0</v>
      </c>
      <c r="E868" s="42">
        <f>'base inscription'!E868</f>
        <v>0</v>
      </c>
    </row>
    <row r="869" spans="1:5" ht="340.5" customHeight="1">
      <c r="A869" s="41">
        <f>'base inscription'!A869</f>
        <v>868</v>
      </c>
      <c r="B869" s="42">
        <f>'base inscription'!B869</f>
        <v>0</v>
      </c>
      <c r="C869" s="42">
        <f>'base inscription'!C869</f>
        <v>0</v>
      </c>
      <c r="D869" s="42">
        <f>'base inscription'!D869</f>
        <v>0</v>
      </c>
      <c r="E869" s="42">
        <f>'base inscription'!E869</f>
        <v>0</v>
      </c>
    </row>
    <row r="870" spans="1:5" ht="340.5" customHeight="1">
      <c r="A870" s="41">
        <f>'base inscription'!A870</f>
        <v>869</v>
      </c>
      <c r="B870" s="42">
        <f>'base inscription'!B870</f>
        <v>0</v>
      </c>
      <c r="C870" s="42">
        <f>'base inscription'!C870</f>
        <v>0</v>
      </c>
      <c r="D870" s="42">
        <f>'base inscription'!D870</f>
        <v>0</v>
      </c>
      <c r="E870" s="42">
        <f>'base inscription'!E870</f>
        <v>0</v>
      </c>
    </row>
    <row r="871" spans="1:5" ht="340.5" customHeight="1">
      <c r="A871" s="41">
        <f>'base inscription'!A871</f>
        <v>870</v>
      </c>
      <c r="B871" s="42">
        <f>'base inscription'!B871</f>
        <v>0</v>
      </c>
      <c r="C871" s="42">
        <f>'base inscription'!C871</f>
        <v>0</v>
      </c>
      <c r="D871" s="42">
        <f>'base inscription'!D871</f>
        <v>0</v>
      </c>
      <c r="E871" s="42">
        <f>'base inscription'!E871</f>
        <v>0</v>
      </c>
    </row>
    <row r="872" spans="1:5" ht="340.5" customHeight="1">
      <c r="A872" s="41">
        <f>'base inscription'!A872</f>
        <v>871</v>
      </c>
      <c r="B872" s="42">
        <f>'base inscription'!B872</f>
        <v>0</v>
      </c>
      <c r="C872" s="42">
        <f>'base inscription'!C872</f>
        <v>0</v>
      </c>
      <c r="D872" s="42">
        <f>'base inscription'!D872</f>
        <v>0</v>
      </c>
      <c r="E872" s="42">
        <f>'base inscription'!E872</f>
        <v>0</v>
      </c>
    </row>
    <row r="873" spans="1:5" ht="340.5" customHeight="1">
      <c r="A873" s="41">
        <f>'base inscription'!A873</f>
        <v>872</v>
      </c>
      <c r="B873" s="42">
        <f>'base inscription'!B873</f>
        <v>0</v>
      </c>
      <c r="C873" s="42">
        <f>'base inscription'!C873</f>
        <v>0</v>
      </c>
      <c r="D873" s="42">
        <f>'base inscription'!D873</f>
        <v>0</v>
      </c>
      <c r="E873" s="42">
        <f>'base inscription'!E873</f>
        <v>0</v>
      </c>
    </row>
    <row r="874" spans="1:5" ht="340.5" customHeight="1">
      <c r="A874" s="41">
        <f>'base inscription'!A874</f>
        <v>873</v>
      </c>
      <c r="B874" s="42">
        <f>'base inscription'!B874</f>
        <v>0</v>
      </c>
      <c r="C874" s="42">
        <f>'base inscription'!C874</f>
        <v>0</v>
      </c>
      <c r="D874" s="42">
        <f>'base inscription'!D874</f>
        <v>0</v>
      </c>
      <c r="E874" s="42">
        <f>'base inscription'!E874</f>
        <v>0</v>
      </c>
    </row>
    <row r="875" spans="1:5" ht="340.5" customHeight="1">
      <c r="A875" s="41">
        <f>'base inscription'!A875</f>
        <v>874</v>
      </c>
      <c r="B875" s="42">
        <f>'base inscription'!B875</f>
        <v>0</v>
      </c>
      <c r="C875" s="42">
        <f>'base inscription'!C875</f>
        <v>0</v>
      </c>
      <c r="D875" s="42">
        <f>'base inscription'!D875</f>
        <v>0</v>
      </c>
      <c r="E875" s="42">
        <f>'base inscription'!E875</f>
        <v>0</v>
      </c>
    </row>
    <row r="876" spans="1:5" ht="340.5" customHeight="1">
      <c r="A876" s="41">
        <f>'base inscription'!A876</f>
        <v>875</v>
      </c>
      <c r="B876" s="42">
        <f>'base inscription'!B876</f>
        <v>0</v>
      </c>
      <c r="C876" s="42">
        <f>'base inscription'!C876</f>
        <v>0</v>
      </c>
      <c r="D876" s="42">
        <f>'base inscription'!D876</f>
        <v>0</v>
      </c>
      <c r="E876" s="42">
        <f>'base inscription'!E876</f>
        <v>0</v>
      </c>
    </row>
    <row r="877" spans="1:5" ht="340.5" customHeight="1">
      <c r="A877" s="41">
        <f>'base inscription'!A877</f>
        <v>876</v>
      </c>
      <c r="B877" s="42">
        <f>'base inscription'!B877</f>
        <v>0</v>
      </c>
      <c r="C877" s="42">
        <f>'base inscription'!C877</f>
        <v>0</v>
      </c>
      <c r="D877" s="42">
        <f>'base inscription'!D877</f>
        <v>0</v>
      </c>
      <c r="E877" s="42">
        <f>'base inscription'!E877</f>
        <v>0</v>
      </c>
    </row>
    <row r="878" spans="1:5" ht="340.5" customHeight="1">
      <c r="A878" s="41">
        <f>'base inscription'!A878</f>
        <v>877</v>
      </c>
      <c r="B878" s="42">
        <f>'base inscription'!B878</f>
        <v>0</v>
      </c>
      <c r="C878" s="42">
        <f>'base inscription'!C878</f>
        <v>0</v>
      </c>
      <c r="D878" s="42">
        <f>'base inscription'!D878</f>
        <v>0</v>
      </c>
      <c r="E878" s="42">
        <f>'base inscription'!E878</f>
        <v>0</v>
      </c>
    </row>
    <row r="879" spans="1:5" ht="340.5" customHeight="1">
      <c r="A879" s="41">
        <f>'base inscription'!A879</f>
        <v>878</v>
      </c>
      <c r="B879" s="42">
        <f>'base inscription'!B879</f>
        <v>0</v>
      </c>
      <c r="C879" s="42">
        <f>'base inscription'!C879</f>
        <v>0</v>
      </c>
      <c r="D879" s="42">
        <f>'base inscription'!D879</f>
        <v>0</v>
      </c>
      <c r="E879" s="42">
        <f>'base inscription'!E879</f>
        <v>0</v>
      </c>
    </row>
    <row r="880" spans="1:5" ht="340.5" customHeight="1">
      <c r="A880" s="41">
        <f>'base inscription'!A880</f>
        <v>879</v>
      </c>
      <c r="B880" s="42">
        <f>'base inscription'!B880</f>
        <v>0</v>
      </c>
      <c r="C880" s="42">
        <f>'base inscription'!C880</f>
        <v>0</v>
      </c>
      <c r="D880" s="42">
        <f>'base inscription'!D880</f>
        <v>0</v>
      </c>
      <c r="E880" s="42">
        <f>'base inscription'!E880</f>
        <v>0</v>
      </c>
    </row>
    <row r="881" spans="1:5" ht="340.5" customHeight="1">
      <c r="A881" s="41">
        <f>'base inscription'!A881</f>
        <v>880</v>
      </c>
      <c r="B881" s="42">
        <f>'base inscription'!B881</f>
        <v>0</v>
      </c>
      <c r="C881" s="42">
        <f>'base inscription'!C881</f>
        <v>0</v>
      </c>
      <c r="D881" s="42">
        <f>'base inscription'!D881</f>
        <v>0</v>
      </c>
      <c r="E881" s="42">
        <f>'base inscription'!E881</f>
        <v>0</v>
      </c>
    </row>
    <row r="882" spans="1:5" ht="340.5" customHeight="1">
      <c r="A882" s="41">
        <f>'base inscription'!A882</f>
        <v>881</v>
      </c>
      <c r="B882" s="42">
        <f>'base inscription'!B882</f>
        <v>0</v>
      </c>
      <c r="C882" s="42">
        <f>'base inscription'!C882</f>
        <v>0</v>
      </c>
      <c r="D882" s="42">
        <f>'base inscription'!D882</f>
        <v>0</v>
      </c>
      <c r="E882" s="42">
        <f>'base inscription'!E882</f>
        <v>0</v>
      </c>
    </row>
    <row r="883" spans="1:5" ht="340.5" customHeight="1">
      <c r="A883" s="41">
        <f>'base inscription'!A883</f>
        <v>882</v>
      </c>
      <c r="B883" s="42">
        <f>'base inscription'!B883</f>
        <v>0</v>
      </c>
      <c r="C883" s="42">
        <f>'base inscription'!C883</f>
        <v>0</v>
      </c>
      <c r="D883" s="42">
        <f>'base inscription'!D883</f>
        <v>0</v>
      </c>
      <c r="E883" s="42">
        <f>'base inscription'!E883</f>
        <v>0</v>
      </c>
    </row>
    <row r="884" spans="1:5" ht="340.5" customHeight="1">
      <c r="A884" s="41">
        <f>'base inscription'!A884</f>
        <v>883</v>
      </c>
      <c r="B884" s="42">
        <f>'base inscription'!B884</f>
        <v>0</v>
      </c>
      <c r="C884" s="42">
        <f>'base inscription'!C884</f>
        <v>0</v>
      </c>
      <c r="D884" s="42">
        <f>'base inscription'!D884</f>
        <v>0</v>
      </c>
      <c r="E884" s="42">
        <f>'base inscription'!E884</f>
        <v>0</v>
      </c>
    </row>
    <row r="885" spans="1:5" ht="340.5" customHeight="1">
      <c r="A885" s="41">
        <f>'base inscription'!A885</f>
        <v>884</v>
      </c>
      <c r="B885" s="42">
        <f>'base inscription'!B885</f>
        <v>0</v>
      </c>
      <c r="C885" s="42">
        <f>'base inscription'!C885</f>
        <v>0</v>
      </c>
      <c r="D885" s="42">
        <f>'base inscription'!D885</f>
        <v>0</v>
      </c>
      <c r="E885" s="42">
        <f>'base inscription'!E885</f>
        <v>0</v>
      </c>
    </row>
    <row r="886" spans="1:5" ht="340.5" customHeight="1">
      <c r="A886" s="41">
        <f>'base inscription'!A886</f>
        <v>885</v>
      </c>
      <c r="B886" s="42">
        <f>'base inscription'!B886</f>
        <v>0</v>
      </c>
      <c r="C886" s="42">
        <f>'base inscription'!C886</f>
        <v>0</v>
      </c>
      <c r="D886" s="42">
        <f>'base inscription'!D886</f>
        <v>0</v>
      </c>
      <c r="E886" s="42">
        <f>'base inscription'!E886</f>
        <v>0</v>
      </c>
    </row>
    <row r="887" spans="1:5" ht="340.5" customHeight="1">
      <c r="A887" s="41">
        <f>'base inscription'!A887</f>
        <v>886</v>
      </c>
      <c r="B887" s="42">
        <f>'base inscription'!B887</f>
        <v>0</v>
      </c>
      <c r="C887" s="42">
        <f>'base inscription'!C887</f>
        <v>0</v>
      </c>
      <c r="D887" s="42">
        <f>'base inscription'!D887</f>
        <v>0</v>
      </c>
      <c r="E887" s="42">
        <f>'base inscription'!E887</f>
        <v>0</v>
      </c>
    </row>
    <row r="888" spans="1:5" ht="340.5" customHeight="1">
      <c r="A888" s="41">
        <f>'base inscription'!A888</f>
        <v>887</v>
      </c>
      <c r="B888" s="42">
        <f>'base inscription'!B888</f>
        <v>0</v>
      </c>
      <c r="C888" s="42">
        <f>'base inscription'!C888</f>
        <v>0</v>
      </c>
      <c r="D888" s="42">
        <f>'base inscription'!D888</f>
        <v>0</v>
      </c>
      <c r="E888" s="42">
        <f>'base inscription'!E888</f>
        <v>0</v>
      </c>
    </row>
    <row r="889" spans="1:5" ht="340.5" customHeight="1">
      <c r="A889" s="41">
        <f>'base inscription'!A889</f>
        <v>888</v>
      </c>
      <c r="B889" s="42">
        <f>'base inscription'!B889</f>
        <v>0</v>
      </c>
      <c r="C889" s="42">
        <f>'base inscription'!C889</f>
        <v>0</v>
      </c>
      <c r="D889" s="42">
        <f>'base inscription'!D889</f>
        <v>0</v>
      </c>
      <c r="E889" s="42">
        <f>'base inscription'!E889</f>
        <v>0</v>
      </c>
    </row>
    <row r="890" spans="1:5" ht="340.5" customHeight="1">
      <c r="A890" s="41">
        <f>'base inscription'!A890</f>
        <v>889</v>
      </c>
      <c r="B890" s="42">
        <f>'base inscription'!B890</f>
        <v>0</v>
      </c>
      <c r="C890" s="42">
        <f>'base inscription'!C890</f>
        <v>0</v>
      </c>
      <c r="D890" s="42">
        <f>'base inscription'!D890</f>
        <v>0</v>
      </c>
      <c r="E890" s="42">
        <f>'base inscription'!E890</f>
        <v>0</v>
      </c>
    </row>
    <row r="891" spans="1:5" ht="340.5" customHeight="1">
      <c r="A891" s="41">
        <f>'base inscription'!A891</f>
        <v>890</v>
      </c>
      <c r="B891" s="42">
        <f>'base inscription'!B891</f>
        <v>0</v>
      </c>
      <c r="C891" s="42">
        <f>'base inscription'!C891</f>
        <v>0</v>
      </c>
      <c r="D891" s="42">
        <f>'base inscription'!D891</f>
        <v>0</v>
      </c>
      <c r="E891" s="42">
        <f>'base inscription'!E891</f>
        <v>0</v>
      </c>
    </row>
    <row r="892" spans="1:5" ht="340.5" customHeight="1">
      <c r="A892" s="41">
        <f>'base inscription'!A892</f>
        <v>891</v>
      </c>
      <c r="B892" s="42">
        <f>'base inscription'!B892</f>
        <v>0</v>
      </c>
      <c r="C892" s="42">
        <f>'base inscription'!C892</f>
        <v>0</v>
      </c>
      <c r="D892" s="42">
        <f>'base inscription'!D892</f>
        <v>0</v>
      </c>
      <c r="E892" s="42">
        <f>'base inscription'!E892</f>
        <v>0</v>
      </c>
    </row>
    <row r="893" spans="1:5" ht="340.5" customHeight="1">
      <c r="A893" s="41">
        <f>'base inscription'!A893</f>
        <v>892</v>
      </c>
      <c r="B893" s="42">
        <f>'base inscription'!B893</f>
        <v>0</v>
      </c>
      <c r="C893" s="42">
        <f>'base inscription'!C893</f>
        <v>0</v>
      </c>
      <c r="D893" s="42">
        <f>'base inscription'!D893</f>
        <v>0</v>
      </c>
      <c r="E893" s="42">
        <f>'base inscription'!E893</f>
        <v>0</v>
      </c>
    </row>
    <row r="894" spans="1:5" ht="340.5" customHeight="1">
      <c r="A894" s="41">
        <f>'base inscription'!A894</f>
        <v>893</v>
      </c>
      <c r="B894" s="42">
        <f>'base inscription'!B894</f>
        <v>0</v>
      </c>
      <c r="C894" s="42">
        <f>'base inscription'!C894</f>
        <v>0</v>
      </c>
      <c r="D894" s="42">
        <f>'base inscription'!D894</f>
        <v>0</v>
      </c>
      <c r="E894" s="42">
        <f>'base inscription'!E894</f>
        <v>0</v>
      </c>
    </row>
    <row r="895" spans="1:5" ht="340.5" customHeight="1">
      <c r="A895" s="41">
        <f>'base inscription'!A895</f>
        <v>894</v>
      </c>
      <c r="B895" s="42">
        <f>'base inscription'!B895</f>
        <v>0</v>
      </c>
      <c r="C895" s="42">
        <f>'base inscription'!C895</f>
        <v>0</v>
      </c>
      <c r="D895" s="42">
        <f>'base inscription'!D895</f>
        <v>0</v>
      </c>
      <c r="E895" s="42">
        <f>'base inscription'!E895</f>
        <v>0</v>
      </c>
    </row>
    <row r="896" spans="1:5" ht="340.5" customHeight="1">
      <c r="A896" s="41">
        <f>'base inscription'!A896</f>
        <v>895</v>
      </c>
      <c r="B896" s="42">
        <f>'base inscription'!B896</f>
        <v>0</v>
      </c>
      <c r="C896" s="42">
        <f>'base inscription'!C896</f>
        <v>0</v>
      </c>
      <c r="D896" s="42">
        <f>'base inscription'!D896</f>
        <v>0</v>
      </c>
      <c r="E896" s="42">
        <f>'base inscription'!E896</f>
        <v>0</v>
      </c>
    </row>
    <row r="897" spans="1:5" ht="340.5" customHeight="1">
      <c r="A897" s="41">
        <f>'base inscription'!A897</f>
        <v>896</v>
      </c>
      <c r="B897" s="42">
        <f>'base inscription'!B897</f>
        <v>0</v>
      </c>
      <c r="C897" s="42">
        <f>'base inscription'!C897</f>
        <v>0</v>
      </c>
      <c r="D897" s="42">
        <f>'base inscription'!D897</f>
        <v>0</v>
      </c>
      <c r="E897" s="42">
        <f>'base inscription'!E897</f>
        <v>0</v>
      </c>
    </row>
    <row r="898" spans="1:5" ht="340.5" customHeight="1">
      <c r="A898" s="41">
        <f>'base inscription'!A898</f>
        <v>897</v>
      </c>
      <c r="B898" s="42">
        <f>'base inscription'!B898</f>
        <v>0</v>
      </c>
      <c r="C898" s="42">
        <f>'base inscription'!C898</f>
        <v>0</v>
      </c>
      <c r="D898" s="42">
        <f>'base inscription'!D898</f>
        <v>0</v>
      </c>
      <c r="E898" s="42">
        <f>'base inscription'!E898</f>
        <v>0</v>
      </c>
    </row>
    <row r="899" spans="1:5" ht="340.5" customHeight="1">
      <c r="A899" s="41">
        <f>'base inscription'!A899</f>
        <v>898</v>
      </c>
      <c r="B899" s="42">
        <f>'base inscription'!B899</f>
        <v>0</v>
      </c>
      <c r="C899" s="42">
        <f>'base inscription'!C899</f>
        <v>0</v>
      </c>
      <c r="D899" s="42">
        <f>'base inscription'!D899</f>
        <v>0</v>
      </c>
      <c r="E899" s="42">
        <f>'base inscription'!E899</f>
        <v>0</v>
      </c>
    </row>
    <row r="900" spans="1:5" ht="340.5" customHeight="1">
      <c r="A900" s="41">
        <f>'base inscription'!A900</f>
        <v>899</v>
      </c>
      <c r="B900" s="42">
        <f>'base inscription'!B900</f>
        <v>0</v>
      </c>
      <c r="C900" s="42">
        <f>'base inscription'!C900</f>
        <v>0</v>
      </c>
      <c r="D900" s="42">
        <f>'base inscription'!D900</f>
        <v>0</v>
      </c>
      <c r="E900" s="42">
        <f>'base inscription'!E900</f>
        <v>0</v>
      </c>
    </row>
    <row r="901" spans="1:5" ht="340.5" customHeight="1">
      <c r="A901" s="41">
        <f>'base inscription'!A901</f>
        <v>900</v>
      </c>
      <c r="B901" s="42">
        <f>'base inscription'!B901</f>
        <v>0</v>
      </c>
      <c r="C901" s="42">
        <f>'base inscription'!C901</f>
        <v>0</v>
      </c>
      <c r="D901" s="42">
        <f>'base inscription'!D901</f>
        <v>0</v>
      </c>
      <c r="E901" s="42">
        <f>'base inscription'!E901</f>
        <v>0</v>
      </c>
    </row>
    <row r="902" spans="1:5" ht="340.5" customHeight="1">
      <c r="A902" s="41">
        <f>'base inscription'!A902</f>
        <v>901</v>
      </c>
      <c r="B902" s="42">
        <f>'base inscription'!B902</f>
        <v>0</v>
      </c>
      <c r="C902" s="42">
        <f>'base inscription'!C902</f>
        <v>0</v>
      </c>
      <c r="D902" s="42">
        <f>'base inscription'!D902</f>
        <v>0</v>
      </c>
      <c r="E902" s="42">
        <f>'base inscription'!E902</f>
        <v>0</v>
      </c>
    </row>
    <row r="903" spans="1:5" ht="340.5" customHeight="1">
      <c r="A903" s="41">
        <f>'base inscription'!A903</f>
        <v>902</v>
      </c>
      <c r="B903" s="42">
        <f>'base inscription'!B903</f>
        <v>0</v>
      </c>
      <c r="C903" s="42">
        <f>'base inscription'!C903</f>
        <v>0</v>
      </c>
      <c r="D903" s="42">
        <f>'base inscription'!D903</f>
        <v>0</v>
      </c>
      <c r="E903" s="42">
        <f>'base inscription'!E903</f>
        <v>0</v>
      </c>
    </row>
    <row r="904" spans="1:5" ht="340.5" customHeight="1">
      <c r="A904" s="41">
        <f>'base inscription'!A904</f>
        <v>903</v>
      </c>
      <c r="B904" s="42">
        <f>'base inscription'!B904</f>
        <v>0</v>
      </c>
      <c r="C904" s="42">
        <f>'base inscription'!C904</f>
        <v>0</v>
      </c>
      <c r="D904" s="42">
        <f>'base inscription'!D904</f>
        <v>0</v>
      </c>
      <c r="E904" s="42">
        <f>'base inscription'!E904</f>
        <v>0</v>
      </c>
    </row>
    <row r="905" spans="1:5" ht="340.5" customHeight="1">
      <c r="A905" s="41">
        <f>'base inscription'!A905</f>
        <v>904</v>
      </c>
      <c r="B905" s="42">
        <f>'base inscription'!B905</f>
        <v>0</v>
      </c>
      <c r="C905" s="42">
        <f>'base inscription'!C905</f>
        <v>0</v>
      </c>
      <c r="D905" s="42">
        <f>'base inscription'!D905</f>
        <v>0</v>
      </c>
      <c r="E905" s="42">
        <f>'base inscription'!E905</f>
        <v>0</v>
      </c>
    </row>
    <row r="906" spans="1:5" ht="340.5" customHeight="1">
      <c r="A906" s="41">
        <f>'base inscription'!A906</f>
        <v>905</v>
      </c>
      <c r="B906" s="42">
        <f>'base inscription'!B906</f>
        <v>0</v>
      </c>
      <c r="C906" s="42">
        <f>'base inscription'!C906</f>
        <v>0</v>
      </c>
      <c r="D906" s="42">
        <f>'base inscription'!D906</f>
        <v>0</v>
      </c>
      <c r="E906" s="42">
        <f>'base inscription'!E906</f>
        <v>0</v>
      </c>
    </row>
    <row r="907" spans="1:5" ht="340.5" customHeight="1">
      <c r="A907" s="41">
        <f>'base inscription'!A907</f>
        <v>906</v>
      </c>
      <c r="B907" s="42">
        <f>'base inscription'!B907</f>
        <v>0</v>
      </c>
      <c r="C907" s="42">
        <f>'base inscription'!C907</f>
        <v>0</v>
      </c>
      <c r="D907" s="42">
        <f>'base inscription'!D907</f>
        <v>0</v>
      </c>
      <c r="E907" s="42">
        <f>'base inscription'!E907</f>
        <v>0</v>
      </c>
    </row>
    <row r="908" spans="1:5" ht="340.5" customHeight="1">
      <c r="A908" s="41">
        <f>'base inscription'!A908</f>
        <v>907</v>
      </c>
      <c r="B908" s="42">
        <f>'base inscription'!B908</f>
        <v>0</v>
      </c>
      <c r="C908" s="42">
        <f>'base inscription'!C908</f>
        <v>0</v>
      </c>
      <c r="D908" s="42">
        <f>'base inscription'!D908</f>
        <v>0</v>
      </c>
      <c r="E908" s="42">
        <f>'base inscription'!E908</f>
        <v>0</v>
      </c>
    </row>
    <row r="909" spans="1:5" ht="340.5" customHeight="1">
      <c r="A909" s="41">
        <f>'base inscription'!A909</f>
        <v>908</v>
      </c>
      <c r="B909" s="42">
        <f>'base inscription'!B909</f>
        <v>0</v>
      </c>
      <c r="C909" s="42">
        <f>'base inscription'!C909</f>
        <v>0</v>
      </c>
      <c r="D909" s="42">
        <f>'base inscription'!D909</f>
        <v>0</v>
      </c>
      <c r="E909" s="42">
        <f>'base inscription'!E909</f>
        <v>0</v>
      </c>
    </row>
    <row r="910" spans="1:5" ht="340.5" customHeight="1">
      <c r="A910" s="41">
        <f>'base inscription'!A910</f>
        <v>909</v>
      </c>
      <c r="B910" s="42">
        <f>'base inscription'!B910</f>
        <v>0</v>
      </c>
      <c r="C910" s="42">
        <f>'base inscription'!C910</f>
        <v>0</v>
      </c>
      <c r="D910" s="42">
        <f>'base inscription'!D910</f>
        <v>0</v>
      </c>
      <c r="E910" s="42">
        <f>'base inscription'!E910</f>
        <v>0</v>
      </c>
    </row>
    <row r="911" spans="1:5" ht="340.5" customHeight="1">
      <c r="A911" s="41">
        <f>'base inscription'!A911</f>
        <v>910</v>
      </c>
      <c r="B911" s="42">
        <f>'base inscription'!B911</f>
        <v>0</v>
      </c>
      <c r="C911" s="42">
        <f>'base inscription'!C911</f>
        <v>0</v>
      </c>
      <c r="D911" s="42">
        <f>'base inscription'!D911</f>
        <v>0</v>
      </c>
      <c r="E911" s="42">
        <f>'base inscription'!E911</f>
        <v>0</v>
      </c>
    </row>
    <row r="912" spans="1:5" ht="340.5" customHeight="1">
      <c r="A912" s="41">
        <f>'base inscription'!A912</f>
        <v>911</v>
      </c>
      <c r="B912" s="42">
        <f>'base inscription'!B912</f>
        <v>0</v>
      </c>
      <c r="C912" s="42">
        <f>'base inscription'!C912</f>
        <v>0</v>
      </c>
      <c r="D912" s="42">
        <f>'base inscription'!D912</f>
        <v>0</v>
      </c>
      <c r="E912" s="42">
        <f>'base inscription'!E912</f>
        <v>0</v>
      </c>
    </row>
    <row r="913" spans="1:5" ht="340.5" customHeight="1">
      <c r="A913" s="41">
        <f>'base inscription'!A913</f>
        <v>912</v>
      </c>
      <c r="B913" s="42">
        <f>'base inscription'!B913</f>
        <v>0</v>
      </c>
      <c r="C913" s="42">
        <f>'base inscription'!C913</f>
        <v>0</v>
      </c>
      <c r="D913" s="42">
        <f>'base inscription'!D913</f>
        <v>0</v>
      </c>
      <c r="E913" s="42">
        <f>'base inscription'!E913</f>
        <v>0</v>
      </c>
    </row>
    <row r="914" spans="1:5" ht="340.5" customHeight="1">
      <c r="A914" s="41">
        <f>'base inscription'!A914</f>
        <v>913</v>
      </c>
      <c r="B914" s="42">
        <f>'base inscription'!B914</f>
        <v>0</v>
      </c>
      <c r="C914" s="42">
        <f>'base inscription'!C914</f>
        <v>0</v>
      </c>
      <c r="D914" s="42">
        <f>'base inscription'!D914</f>
        <v>0</v>
      </c>
      <c r="E914" s="42">
        <f>'base inscription'!E914</f>
        <v>0</v>
      </c>
    </row>
    <row r="915" spans="1:5" ht="340.5" customHeight="1">
      <c r="A915" s="41">
        <f>'base inscription'!A915</f>
        <v>914</v>
      </c>
      <c r="B915" s="42">
        <f>'base inscription'!B915</f>
        <v>0</v>
      </c>
      <c r="C915" s="42">
        <f>'base inscription'!C915</f>
        <v>0</v>
      </c>
      <c r="D915" s="42">
        <f>'base inscription'!D915</f>
        <v>0</v>
      </c>
      <c r="E915" s="42">
        <f>'base inscription'!E915</f>
        <v>0</v>
      </c>
    </row>
    <row r="916" spans="1:5" ht="340.5" customHeight="1">
      <c r="A916" s="41">
        <f>'base inscription'!A916</f>
        <v>915</v>
      </c>
      <c r="B916" s="42">
        <f>'base inscription'!B916</f>
        <v>0</v>
      </c>
      <c r="C916" s="42">
        <f>'base inscription'!C916</f>
        <v>0</v>
      </c>
      <c r="D916" s="42">
        <f>'base inscription'!D916</f>
        <v>0</v>
      </c>
      <c r="E916" s="42">
        <f>'base inscription'!E916</f>
        <v>0</v>
      </c>
    </row>
    <row r="917" spans="1:5" ht="340.5" customHeight="1">
      <c r="A917" s="41">
        <f>'base inscription'!A917</f>
        <v>916</v>
      </c>
      <c r="B917" s="42">
        <f>'base inscription'!B917</f>
        <v>0</v>
      </c>
      <c r="C917" s="42">
        <f>'base inscription'!C917</f>
        <v>0</v>
      </c>
      <c r="D917" s="42">
        <f>'base inscription'!D917</f>
        <v>0</v>
      </c>
      <c r="E917" s="42">
        <f>'base inscription'!E917</f>
        <v>0</v>
      </c>
    </row>
    <row r="918" spans="1:5" ht="340.5" customHeight="1">
      <c r="A918" s="41">
        <f>'base inscription'!A918</f>
        <v>917</v>
      </c>
      <c r="B918" s="42">
        <f>'base inscription'!B918</f>
        <v>0</v>
      </c>
      <c r="C918" s="42">
        <f>'base inscription'!C918</f>
        <v>0</v>
      </c>
      <c r="D918" s="42">
        <f>'base inscription'!D918</f>
        <v>0</v>
      </c>
      <c r="E918" s="42">
        <f>'base inscription'!E918</f>
        <v>0</v>
      </c>
    </row>
    <row r="919" spans="1:5" ht="340.5" customHeight="1">
      <c r="A919" s="41">
        <f>'base inscription'!A919</f>
        <v>918</v>
      </c>
      <c r="B919" s="42">
        <f>'base inscription'!B919</f>
        <v>0</v>
      </c>
      <c r="C919" s="42">
        <f>'base inscription'!C919</f>
        <v>0</v>
      </c>
      <c r="D919" s="42">
        <f>'base inscription'!D919</f>
        <v>0</v>
      </c>
      <c r="E919" s="42">
        <f>'base inscription'!E919</f>
        <v>0</v>
      </c>
    </row>
    <row r="920" spans="1:5" ht="340.5" customHeight="1">
      <c r="A920" s="41">
        <f>'base inscription'!A920</f>
        <v>919</v>
      </c>
      <c r="B920" s="42">
        <f>'base inscription'!B920</f>
        <v>0</v>
      </c>
      <c r="C920" s="42">
        <f>'base inscription'!C920</f>
        <v>0</v>
      </c>
      <c r="D920" s="42">
        <f>'base inscription'!D920</f>
        <v>0</v>
      </c>
      <c r="E920" s="42">
        <f>'base inscription'!E920</f>
        <v>0</v>
      </c>
    </row>
    <row r="921" spans="1:5" ht="340.5" customHeight="1">
      <c r="A921" s="41">
        <f>'base inscription'!A921</f>
        <v>920</v>
      </c>
      <c r="B921" s="42">
        <f>'base inscription'!B921</f>
        <v>0</v>
      </c>
      <c r="C921" s="42">
        <f>'base inscription'!C921</f>
        <v>0</v>
      </c>
      <c r="D921" s="42">
        <f>'base inscription'!D921</f>
        <v>0</v>
      </c>
      <c r="E921" s="42">
        <f>'base inscription'!E921</f>
        <v>0</v>
      </c>
    </row>
    <row r="922" spans="1:5" ht="340.5" customHeight="1">
      <c r="A922" s="41">
        <f>'base inscription'!A922</f>
        <v>921</v>
      </c>
      <c r="B922" s="42">
        <f>'base inscription'!B922</f>
        <v>0</v>
      </c>
      <c r="C922" s="42">
        <f>'base inscription'!C922</f>
        <v>0</v>
      </c>
      <c r="D922" s="42">
        <f>'base inscription'!D922</f>
        <v>0</v>
      </c>
      <c r="E922" s="42">
        <f>'base inscription'!E922</f>
        <v>0</v>
      </c>
    </row>
    <row r="923" spans="1:5" ht="340.5" customHeight="1">
      <c r="A923" s="41">
        <f>'base inscription'!A923</f>
        <v>922</v>
      </c>
      <c r="B923" s="42">
        <f>'base inscription'!B923</f>
        <v>0</v>
      </c>
      <c r="C923" s="42">
        <f>'base inscription'!C923</f>
        <v>0</v>
      </c>
      <c r="D923" s="42">
        <f>'base inscription'!D923</f>
        <v>0</v>
      </c>
      <c r="E923" s="42">
        <f>'base inscription'!E923</f>
        <v>0</v>
      </c>
    </row>
    <row r="924" spans="1:5" ht="340.5" customHeight="1">
      <c r="A924" s="41">
        <f>'base inscription'!A924</f>
        <v>923</v>
      </c>
      <c r="B924" s="42">
        <f>'base inscription'!B924</f>
        <v>0</v>
      </c>
      <c r="C924" s="42">
        <f>'base inscription'!C924</f>
        <v>0</v>
      </c>
      <c r="D924" s="42">
        <f>'base inscription'!D924</f>
        <v>0</v>
      </c>
      <c r="E924" s="42">
        <f>'base inscription'!E924</f>
        <v>0</v>
      </c>
    </row>
    <row r="925" spans="1:5" ht="340.5" customHeight="1">
      <c r="A925" s="41">
        <f>'base inscription'!A925</f>
        <v>924</v>
      </c>
      <c r="B925" s="42">
        <f>'base inscription'!B925</f>
        <v>0</v>
      </c>
      <c r="C925" s="42">
        <f>'base inscription'!C925</f>
        <v>0</v>
      </c>
      <c r="D925" s="42">
        <f>'base inscription'!D925</f>
        <v>0</v>
      </c>
      <c r="E925" s="42">
        <f>'base inscription'!E925</f>
        <v>0</v>
      </c>
    </row>
    <row r="926" spans="1:5" ht="340.5" customHeight="1">
      <c r="A926" s="41">
        <f>'base inscription'!A926</f>
        <v>925</v>
      </c>
      <c r="B926" s="42">
        <f>'base inscription'!B926</f>
        <v>0</v>
      </c>
      <c r="C926" s="42">
        <f>'base inscription'!C926</f>
        <v>0</v>
      </c>
      <c r="D926" s="42">
        <f>'base inscription'!D926</f>
        <v>0</v>
      </c>
      <c r="E926" s="42">
        <f>'base inscription'!E926</f>
        <v>0</v>
      </c>
    </row>
    <row r="927" spans="1:5" ht="340.5" customHeight="1">
      <c r="A927" s="41">
        <f>'base inscription'!A927</f>
        <v>926</v>
      </c>
      <c r="B927" s="42">
        <f>'base inscription'!B927</f>
        <v>0</v>
      </c>
      <c r="C927" s="42">
        <f>'base inscription'!C927</f>
        <v>0</v>
      </c>
      <c r="D927" s="42">
        <f>'base inscription'!D927</f>
        <v>0</v>
      </c>
      <c r="E927" s="42">
        <f>'base inscription'!E927</f>
        <v>0</v>
      </c>
    </row>
    <row r="928" spans="1:5" ht="340.5" customHeight="1">
      <c r="A928" s="41">
        <f>'base inscription'!A928</f>
        <v>927</v>
      </c>
      <c r="B928" s="42">
        <f>'base inscription'!B928</f>
        <v>0</v>
      </c>
      <c r="C928" s="42">
        <f>'base inscription'!C928</f>
        <v>0</v>
      </c>
      <c r="D928" s="42">
        <f>'base inscription'!D928</f>
        <v>0</v>
      </c>
      <c r="E928" s="42">
        <f>'base inscription'!E928</f>
        <v>0</v>
      </c>
    </row>
    <row r="929" spans="1:5" ht="340.5" customHeight="1">
      <c r="A929" s="41">
        <f>'base inscription'!A929</f>
        <v>928</v>
      </c>
      <c r="B929" s="42">
        <f>'base inscription'!B929</f>
        <v>0</v>
      </c>
      <c r="C929" s="42">
        <f>'base inscription'!C929</f>
        <v>0</v>
      </c>
      <c r="D929" s="42">
        <f>'base inscription'!D929</f>
        <v>0</v>
      </c>
      <c r="E929" s="42">
        <f>'base inscription'!E929</f>
        <v>0</v>
      </c>
    </row>
    <row r="930" spans="1:5" ht="340.5" customHeight="1">
      <c r="A930" s="41">
        <f>'base inscription'!A930</f>
        <v>929</v>
      </c>
      <c r="B930" s="42">
        <f>'base inscription'!B930</f>
        <v>0</v>
      </c>
      <c r="C930" s="42">
        <f>'base inscription'!C930</f>
        <v>0</v>
      </c>
      <c r="D930" s="42">
        <f>'base inscription'!D930</f>
        <v>0</v>
      </c>
      <c r="E930" s="42">
        <f>'base inscription'!E930</f>
        <v>0</v>
      </c>
    </row>
    <row r="931" spans="1:5" ht="340.5" customHeight="1">
      <c r="A931" s="41">
        <f>'base inscription'!A931</f>
        <v>930</v>
      </c>
      <c r="B931" s="42">
        <f>'base inscription'!B931</f>
        <v>0</v>
      </c>
      <c r="C931" s="42">
        <f>'base inscription'!C931</f>
        <v>0</v>
      </c>
      <c r="D931" s="42">
        <f>'base inscription'!D931</f>
        <v>0</v>
      </c>
      <c r="E931" s="42">
        <f>'base inscription'!E931</f>
        <v>0</v>
      </c>
    </row>
    <row r="932" spans="1:5" ht="340.5" customHeight="1">
      <c r="A932" s="41">
        <f>'base inscription'!A932</f>
        <v>931</v>
      </c>
      <c r="B932" s="42">
        <f>'base inscription'!B932</f>
        <v>0</v>
      </c>
      <c r="C932" s="42">
        <f>'base inscription'!C932</f>
        <v>0</v>
      </c>
      <c r="D932" s="42">
        <f>'base inscription'!D932</f>
        <v>0</v>
      </c>
      <c r="E932" s="42">
        <f>'base inscription'!E932</f>
        <v>0</v>
      </c>
    </row>
    <row r="933" spans="1:5" ht="340.5" customHeight="1">
      <c r="A933" s="41">
        <f>'base inscription'!A933</f>
        <v>932</v>
      </c>
      <c r="B933" s="42">
        <f>'base inscription'!B933</f>
        <v>0</v>
      </c>
      <c r="C933" s="42">
        <f>'base inscription'!C933</f>
        <v>0</v>
      </c>
      <c r="D933" s="42">
        <f>'base inscription'!D933</f>
        <v>0</v>
      </c>
      <c r="E933" s="42">
        <f>'base inscription'!E933</f>
        <v>0</v>
      </c>
    </row>
    <row r="934" spans="1:5" ht="340.5" customHeight="1">
      <c r="A934" s="41">
        <f>'base inscription'!A934</f>
        <v>933</v>
      </c>
      <c r="B934" s="42">
        <f>'base inscription'!B934</f>
        <v>0</v>
      </c>
      <c r="C934" s="42">
        <f>'base inscription'!C934</f>
        <v>0</v>
      </c>
      <c r="D934" s="42">
        <f>'base inscription'!D934</f>
        <v>0</v>
      </c>
      <c r="E934" s="42">
        <f>'base inscription'!E934</f>
        <v>0</v>
      </c>
    </row>
    <row r="935" spans="1:5" ht="340.5" customHeight="1">
      <c r="A935" s="41">
        <f>'base inscription'!A935</f>
        <v>934</v>
      </c>
      <c r="B935" s="42">
        <f>'base inscription'!B935</f>
        <v>0</v>
      </c>
      <c r="C935" s="42">
        <f>'base inscription'!C935</f>
        <v>0</v>
      </c>
      <c r="D935" s="42">
        <f>'base inscription'!D935</f>
        <v>0</v>
      </c>
      <c r="E935" s="42">
        <f>'base inscription'!E935</f>
        <v>0</v>
      </c>
    </row>
    <row r="936" spans="1:5" ht="340.5" customHeight="1">
      <c r="A936" s="41">
        <f>'base inscription'!A936</f>
        <v>935</v>
      </c>
      <c r="B936" s="42">
        <f>'base inscription'!B936</f>
        <v>0</v>
      </c>
      <c r="C936" s="42">
        <f>'base inscription'!C936</f>
        <v>0</v>
      </c>
      <c r="D936" s="42">
        <f>'base inscription'!D936</f>
        <v>0</v>
      </c>
      <c r="E936" s="42">
        <f>'base inscription'!E936</f>
        <v>0</v>
      </c>
    </row>
    <row r="937" spans="1:5" ht="340.5" customHeight="1">
      <c r="A937" s="41">
        <f>'base inscription'!A937</f>
        <v>936</v>
      </c>
      <c r="B937" s="42">
        <f>'base inscription'!B937</f>
        <v>0</v>
      </c>
      <c r="C937" s="42">
        <f>'base inscription'!C937</f>
        <v>0</v>
      </c>
      <c r="D937" s="42">
        <f>'base inscription'!D937</f>
        <v>0</v>
      </c>
      <c r="E937" s="42">
        <f>'base inscription'!E937</f>
        <v>0</v>
      </c>
    </row>
    <row r="938" spans="1:5" ht="340.5" customHeight="1">
      <c r="A938" s="41">
        <f>'base inscription'!A938</f>
        <v>937</v>
      </c>
      <c r="B938" s="42">
        <f>'base inscription'!B938</f>
        <v>0</v>
      </c>
      <c r="C938" s="42">
        <f>'base inscription'!C938</f>
        <v>0</v>
      </c>
      <c r="D938" s="42">
        <f>'base inscription'!D938</f>
        <v>0</v>
      </c>
      <c r="E938" s="42">
        <f>'base inscription'!E938</f>
        <v>0</v>
      </c>
    </row>
    <row r="939" spans="1:5" ht="340.5" customHeight="1">
      <c r="A939" s="41">
        <f>'base inscription'!A939</f>
        <v>938</v>
      </c>
      <c r="B939" s="42">
        <f>'base inscription'!B939</f>
        <v>0</v>
      </c>
      <c r="C939" s="42">
        <f>'base inscription'!C939</f>
        <v>0</v>
      </c>
      <c r="D939" s="42">
        <f>'base inscription'!D939</f>
        <v>0</v>
      </c>
      <c r="E939" s="42">
        <f>'base inscription'!E939</f>
        <v>0</v>
      </c>
    </row>
    <row r="940" spans="1:5" ht="340.5" customHeight="1">
      <c r="A940" s="41">
        <f>'base inscription'!A940</f>
        <v>939</v>
      </c>
      <c r="B940" s="42">
        <f>'base inscription'!B940</f>
        <v>0</v>
      </c>
      <c r="C940" s="42">
        <f>'base inscription'!C940</f>
        <v>0</v>
      </c>
      <c r="D940" s="42">
        <f>'base inscription'!D940</f>
        <v>0</v>
      </c>
      <c r="E940" s="42">
        <f>'base inscription'!E940</f>
        <v>0</v>
      </c>
    </row>
    <row r="941" spans="1:5" ht="340.5" customHeight="1">
      <c r="A941" s="41">
        <f>'base inscription'!A941</f>
        <v>940</v>
      </c>
      <c r="B941" s="42">
        <f>'base inscription'!B941</f>
        <v>0</v>
      </c>
      <c r="C941" s="42">
        <f>'base inscription'!C941</f>
        <v>0</v>
      </c>
      <c r="D941" s="42">
        <f>'base inscription'!D941</f>
        <v>0</v>
      </c>
      <c r="E941" s="42">
        <f>'base inscription'!E941</f>
        <v>0</v>
      </c>
    </row>
    <row r="942" spans="1:5" ht="340.5" customHeight="1">
      <c r="A942" s="41">
        <f>'base inscription'!A942</f>
        <v>941</v>
      </c>
      <c r="B942" s="42">
        <f>'base inscription'!B942</f>
        <v>0</v>
      </c>
      <c r="C942" s="42">
        <f>'base inscription'!C942</f>
        <v>0</v>
      </c>
      <c r="D942" s="42">
        <f>'base inscription'!D942</f>
        <v>0</v>
      </c>
      <c r="E942" s="42">
        <f>'base inscription'!E942</f>
        <v>0</v>
      </c>
    </row>
    <row r="943" spans="1:5" ht="340.5" customHeight="1">
      <c r="A943" s="41">
        <f>'base inscription'!A943</f>
        <v>942</v>
      </c>
      <c r="B943" s="42">
        <f>'base inscription'!B943</f>
        <v>0</v>
      </c>
      <c r="C943" s="42">
        <f>'base inscription'!C943</f>
        <v>0</v>
      </c>
      <c r="D943" s="42">
        <f>'base inscription'!D943</f>
        <v>0</v>
      </c>
      <c r="E943" s="42">
        <f>'base inscription'!E943</f>
        <v>0</v>
      </c>
    </row>
    <row r="944" spans="1:5" ht="340.5" customHeight="1">
      <c r="A944" s="41">
        <f>'base inscription'!A944</f>
        <v>943</v>
      </c>
      <c r="B944" s="42">
        <f>'base inscription'!B944</f>
        <v>0</v>
      </c>
      <c r="C944" s="42">
        <f>'base inscription'!C944</f>
        <v>0</v>
      </c>
      <c r="D944" s="42">
        <f>'base inscription'!D944</f>
        <v>0</v>
      </c>
      <c r="E944" s="42">
        <f>'base inscription'!E944</f>
        <v>0</v>
      </c>
    </row>
    <row r="945" spans="1:5" ht="340.5" customHeight="1">
      <c r="A945" s="41">
        <f>'base inscription'!A945</f>
        <v>944</v>
      </c>
      <c r="B945" s="42">
        <f>'base inscription'!B945</f>
        <v>0</v>
      </c>
      <c r="C945" s="42">
        <f>'base inscription'!C945</f>
        <v>0</v>
      </c>
      <c r="D945" s="42">
        <f>'base inscription'!D945</f>
        <v>0</v>
      </c>
      <c r="E945" s="42">
        <f>'base inscription'!E945</f>
        <v>0</v>
      </c>
    </row>
    <row r="946" spans="1:5" ht="340.5" customHeight="1">
      <c r="A946" s="41">
        <f>'base inscription'!A946</f>
        <v>945</v>
      </c>
      <c r="B946" s="42">
        <f>'base inscription'!B946</f>
        <v>0</v>
      </c>
      <c r="C946" s="42">
        <f>'base inscription'!C946</f>
        <v>0</v>
      </c>
      <c r="D946" s="42">
        <f>'base inscription'!D946</f>
        <v>0</v>
      </c>
      <c r="E946" s="42">
        <f>'base inscription'!E946</f>
        <v>0</v>
      </c>
    </row>
    <row r="947" spans="1:5" ht="340.5" customHeight="1">
      <c r="A947" s="41">
        <f>'base inscription'!A947</f>
        <v>946</v>
      </c>
      <c r="B947" s="42">
        <f>'base inscription'!B947</f>
        <v>0</v>
      </c>
      <c r="C947" s="42">
        <f>'base inscription'!C947</f>
        <v>0</v>
      </c>
      <c r="D947" s="42">
        <f>'base inscription'!D947</f>
        <v>0</v>
      </c>
      <c r="E947" s="42">
        <f>'base inscription'!E947</f>
        <v>0</v>
      </c>
    </row>
    <row r="948" spans="1:5" ht="340.5" customHeight="1">
      <c r="A948" s="41">
        <f>'base inscription'!A948</f>
        <v>947</v>
      </c>
      <c r="B948" s="42">
        <f>'base inscription'!B948</f>
        <v>0</v>
      </c>
      <c r="C948" s="42">
        <f>'base inscription'!C948</f>
        <v>0</v>
      </c>
      <c r="D948" s="42">
        <f>'base inscription'!D948</f>
        <v>0</v>
      </c>
      <c r="E948" s="42">
        <f>'base inscription'!E948</f>
        <v>0</v>
      </c>
    </row>
    <row r="949" spans="1:5" ht="340.5" customHeight="1">
      <c r="A949" s="41">
        <f>'base inscription'!A949</f>
        <v>948</v>
      </c>
      <c r="B949" s="42">
        <f>'base inscription'!B949</f>
        <v>0</v>
      </c>
      <c r="C949" s="42">
        <f>'base inscription'!C949</f>
        <v>0</v>
      </c>
      <c r="D949" s="42">
        <f>'base inscription'!D949</f>
        <v>0</v>
      </c>
      <c r="E949" s="42">
        <f>'base inscription'!E949</f>
        <v>0</v>
      </c>
    </row>
    <row r="950" spans="1:5" ht="340.5" customHeight="1">
      <c r="A950" s="41">
        <f>'base inscription'!A950</f>
        <v>949</v>
      </c>
      <c r="B950" s="42">
        <f>'base inscription'!B950</f>
        <v>0</v>
      </c>
      <c r="C950" s="42">
        <f>'base inscription'!C950</f>
        <v>0</v>
      </c>
      <c r="D950" s="42">
        <f>'base inscription'!D950</f>
        <v>0</v>
      </c>
      <c r="E950" s="42">
        <f>'base inscription'!E950</f>
        <v>0</v>
      </c>
    </row>
    <row r="951" spans="1:5" ht="340.5" customHeight="1">
      <c r="A951" s="41">
        <f>'base inscription'!A951</f>
        <v>950</v>
      </c>
      <c r="B951" s="42">
        <f>'base inscription'!B951</f>
        <v>0</v>
      </c>
      <c r="C951" s="42">
        <f>'base inscription'!C951</f>
        <v>0</v>
      </c>
      <c r="D951" s="42">
        <f>'base inscription'!D951</f>
        <v>0</v>
      </c>
      <c r="E951" s="42">
        <f>'base inscription'!E951</f>
        <v>0</v>
      </c>
    </row>
    <row r="952" spans="1:5" ht="340.5" customHeight="1">
      <c r="A952" s="41">
        <f>'base inscription'!A952</f>
        <v>951</v>
      </c>
      <c r="B952" s="42">
        <f>'base inscription'!B952</f>
        <v>0</v>
      </c>
      <c r="C952" s="42">
        <f>'base inscription'!C952</f>
        <v>0</v>
      </c>
      <c r="D952" s="42">
        <f>'base inscription'!D952</f>
        <v>0</v>
      </c>
      <c r="E952" s="42">
        <f>'base inscription'!E952</f>
        <v>0</v>
      </c>
    </row>
    <row r="953" spans="1:5" ht="340.5" customHeight="1">
      <c r="A953" s="41">
        <f>'base inscription'!A953</f>
        <v>952</v>
      </c>
      <c r="B953" s="42">
        <f>'base inscription'!B953</f>
        <v>0</v>
      </c>
      <c r="C953" s="42">
        <f>'base inscription'!C953</f>
        <v>0</v>
      </c>
      <c r="D953" s="42">
        <f>'base inscription'!D953</f>
        <v>0</v>
      </c>
      <c r="E953" s="42">
        <f>'base inscription'!E953</f>
        <v>0</v>
      </c>
    </row>
    <row r="954" spans="1:5" ht="340.5" customHeight="1">
      <c r="A954" s="41">
        <f>'base inscription'!A954</f>
        <v>953</v>
      </c>
      <c r="B954" s="42">
        <f>'base inscription'!B954</f>
        <v>0</v>
      </c>
      <c r="C954" s="42">
        <f>'base inscription'!C954</f>
        <v>0</v>
      </c>
      <c r="D954" s="42">
        <f>'base inscription'!D954</f>
        <v>0</v>
      </c>
      <c r="E954" s="42">
        <f>'base inscription'!E954</f>
        <v>0</v>
      </c>
    </row>
    <row r="955" spans="1:5" ht="340.5" customHeight="1">
      <c r="A955" s="41">
        <f>'base inscription'!A955</f>
        <v>954</v>
      </c>
      <c r="B955" s="42">
        <f>'base inscription'!B955</f>
        <v>0</v>
      </c>
      <c r="C955" s="42">
        <f>'base inscription'!C955</f>
        <v>0</v>
      </c>
      <c r="D955" s="42">
        <f>'base inscription'!D955</f>
        <v>0</v>
      </c>
      <c r="E955" s="42">
        <f>'base inscription'!E955</f>
        <v>0</v>
      </c>
    </row>
    <row r="956" spans="1:5" ht="340.5" customHeight="1">
      <c r="A956" s="41">
        <f>'base inscription'!A956</f>
        <v>955</v>
      </c>
      <c r="B956" s="42">
        <f>'base inscription'!B956</f>
        <v>0</v>
      </c>
      <c r="C956" s="42">
        <f>'base inscription'!C956</f>
        <v>0</v>
      </c>
      <c r="D956" s="42">
        <f>'base inscription'!D956</f>
        <v>0</v>
      </c>
      <c r="E956" s="42">
        <f>'base inscription'!E956</f>
        <v>0</v>
      </c>
    </row>
    <row r="957" spans="1:5" ht="340.5" customHeight="1">
      <c r="A957" s="41">
        <f>'base inscription'!A957</f>
        <v>956</v>
      </c>
      <c r="B957" s="42">
        <f>'base inscription'!B957</f>
        <v>0</v>
      </c>
      <c r="C957" s="42">
        <f>'base inscription'!C957</f>
        <v>0</v>
      </c>
      <c r="D957" s="42">
        <f>'base inscription'!D957</f>
        <v>0</v>
      </c>
      <c r="E957" s="42">
        <f>'base inscription'!E957</f>
        <v>0</v>
      </c>
    </row>
    <row r="958" spans="1:5" ht="340.5" customHeight="1">
      <c r="A958" s="41">
        <f>'base inscription'!A958</f>
        <v>957</v>
      </c>
      <c r="B958" s="42">
        <f>'base inscription'!B958</f>
        <v>0</v>
      </c>
      <c r="C958" s="42">
        <f>'base inscription'!C958</f>
        <v>0</v>
      </c>
      <c r="D958" s="42">
        <f>'base inscription'!D958</f>
        <v>0</v>
      </c>
      <c r="E958" s="42">
        <f>'base inscription'!E958</f>
        <v>0</v>
      </c>
    </row>
    <row r="959" spans="1:5" ht="340.5" customHeight="1">
      <c r="A959" s="41">
        <f>'base inscription'!A959</f>
        <v>958</v>
      </c>
      <c r="B959" s="42">
        <f>'base inscription'!B959</f>
        <v>0</v>
      </c>
      <c r="C959" s="42">
        <f>'base inscription'!C959</f>
        <v>0</v>
      </c>
      <c r="D959" s="42">
        <f>'base inscription'!D959</f>
        <v>0</v>
      </c>
      <c r="E959" s="42">
        <f>'base inscription'!E959</f>
        <v>0</v>
      </c>
    </row>
    <row r="960" spans="1:5" ht="340.5" customHeight="1">
      <c r="A960" s="41">
        <f>'base inscription'!A960</f>
        <v>959</v>
      </c>
      <c r="B960" s="42">
        <f>'base inscription'!B960</f>
        <v>0</v>
      </c>
      <c r="C960" s="42">
        <f>'base inscription'!C960</f>
        <v>0</v>
      </c>
      <c r="D960" s="42">
        <f>'base inscription'!D960</f>
        <v>0</v>
      </c>
      <c r="E960" s="42">
        <f>'base inscription'!E960</f>
        <v>0</v>
      </c>
    </row>
    <row r="961" spans="1:5" ht="340.5" customHeight="1">
      <c r="A961" s="41">
        <f>'base inscription'!A961</f>
        <v>960</v>
      </c>
      <c r="B961" s="42">
        <f>'base inscription'!B961</f>
        <v>0</v>
      </c>
      <c r="C961" s="42">
        <f>'base inscription'!C961</f>
        <v>0</v>
      </c>
      <c r="D961" s="42">
        <f>'base inscription'!D961</f>
        <v>0</v>
      </c>
      <c r="E961" s="42">
        <f>'base inscription'!E961</f>
        <v>0</v>
      </c>
    </row>
    <row r="962" spans="1:5" ht="340.5" customHeight="1">
      <c r="A962" s="41">
        <f>'base inscription'!A962</f>
        <v>961</v>
      </c>
      <c r="B962" s="42">
        <f>'base inscription'!B962</f>
        <v>0</v>
      </c>
      <c r="C962" s="42">
        <f>'base inscription'!C962</f>
        <v>0</v>
      </c>
      <c r="D962" s="42">
        <f>'base inscription'!D962</f>
        <v>0</v>
      </c>
      <c r="E962" s="42">
        <f>'base inscription'!E962</f>
        <v>0</v>
      </c>
    </row>
    <row r="963" spans="1:5" ht="340.5" customHeight="1">
      <c r="A963" s="41">
        <f>'base inscription'!A963</f>
        <v>962</v>
      </c>
      <c r="B963" s="42">
        <f>'base inscription'!B963</f>
        <v>0</v>
      </c>
      <c r="C963" s="42">
        <f>'base inscription'!C963</f>
        <v>0</v>
      </c>
      <c r="D963" s="42">
        <f>'base inscription'!D963</f>
        <v>0</v>
      </c>
      <c r="E963" s="42">
        <f>'base inscription'!E963</f>
        <v>0</v>
      </c>
    </row>
    <row r="964" spans="1:5" ht="340.5" customHeight="1">
      <c r="A964" s="41">
        <f>'base inscription'!A964</f>
        <v>963</v>
      </c>
      <c r="B964" s="42">
        <f>'base inscription'!B964</f>
        <v>0</v>
      </c>
      <c r="C964" s="42">
        <f>'base inscription'!C964</f>
        <v>0</v>
      </c>
      <c r="D964" s="42">
        <f>'base inscription'!D964</f>
        <v>0</v>
      </c>
      <c r="E964" s="42">
        <f>'base inscription'!E964</f>
        <v>0</v>
      </c>
    </row>
    <row r="965" spans="1:5" ht="340.5" customHeight="1">
      <c r="A965" s="41">
        <f>'base inscription'!A965</f>
        <v>964</v>
      </c>
      <c r="B965" s="42">
        <f>'base inscription'!B965</f>
        <v>0</v>
      </c>
      <c r="C965" s="42">
        <f>'base inscription'!C965</f>
        <v>0</v>
      </c>
      <c r="D965" s="42">
        <f>'base inscription'!D965</f>
        <v>0</v>
      </c>
      <c r="E965" s="42">
        <f>'base inscription'!E965</f>
        <v>0</v>
      </c>
    </row>
    <row r="966" spans="1:5" ht="340.5" customHeight="1">
      <c r="A966" s="41">
        <f>'base inscription'!A966</f>
        <v>965</v>
      </c>
      <c r="B966" s="42">
        <f>'base inscription'!B966</f>
        <v>0</v>
      </c>
      <c r="C966" s="42">
        <f>'base inscription'!C966</f>
        <v>0</v>
      </c>
      <c r="D966" s="42">
        <f>'base inscription'!D966</f>
        <v>0</v>
      </c>
      <c r="E966" s="42">
        <f>'base inscription'!E966</f>
        <v>0</v>
      </c>
    </row>
    <row r="967" spans="1:5" ht="340.5" customHeight="1">
      <c r="A967" s="41">
        <f>'base inscription'!A967</f>
        <v>966</v>
      </c>
      <c r="B967" s="42">
        <f>'base inscription'!B967</f>
        <v>0</v>
      </c>
      <c r="C967" s="42">
        <f>'base inscription'!C967</f>
        <v>0</v>
      </c>
      <c r="D967" s="42">
        <f>'base inscription'!D967</f>
        <v>0</v>
      </c>
      <c r="E967" s="42">
        <f>'base inscription'!E967</f>
        <v>0</v>
      </c>
    </row>
    <row r="968" spans="1:5" ht="340.5" customHeight="1">
      <c r="A968" s="41">
        <f>'base inscription'!A968</f>
        <v>967</v>
      </c>
      <c r="B968" s="42">
        <f>'base inscription'!B968</f>
        <v>0</v>
      </c>
      <c r="C968" s="42">
        <f>'base inscription'!C968</f>
        <v>0</v>
      </c>
      <c r="D968" s="42">
        <f>'base inscription'!D968</f>
        <v>0</v>
      </c>
      <c r="E968" s="42">
        <f>'base inscription'!E968</f>
        <v>0</v>
      </c>
    </row>
    <row r="969" spans="1:5" ht="340.5" customHeight="1">
      <c r="A969" s="41">
        <f>'base inscription'!A969</f>
        <v>968</v>
      </c>
      <c r="B969" s="42">
        <f>'base inscription'!B969</f>
        <v>0</v>
      </c>
      <c r="C969" s="42">
        <f>'base inscription'!C969</f>
        <v>0</v>
      </c>
      <c r="D969" s="42">
        <f>'base inscription'!D969</f>
        <v>0</v>
      </c>
      <c r="E969" s="42">
        <f>'base inscription'!E969</f>
        <v>0</v>
      </c>
    </row>
    <row r="970" spans="1:5" ht="340.5" customHeight="1">
      <c r="A970" s="41">
        <f>'base inscription'!A970</f>
        <v>969</v>
      </c>
      <c r="B970" s="42">
        <f>'base inscription'!B970</f>
        <v>0</v>
      </c>
      <c r="C970" s="42">
        <f>'base inscription'!C970</f>
        <v>0</v>
      </c>
      <c r="D970" s="42">
        <f>'base inscription'!D970</f>
        <v>0</v>
      </c>
      <c r="E970" s="42">
        <f>'base inscription'!E970</f>
        <v>0</v>
      </c>
    </row>
    <row r="971" spans="1:5" ht="340.5" customHeight="1">
      <c r="A971" s="41">
        <f>'base inscription'!A971</f>
        <v>970</v>
      </c>
      <c r="B971" s="42">
        <f>'base inscription'!B971</f>
        <v>0</v>
      </c>
      <c r="C971" s="42">
        <f>'base inscription'!C971</f>
        <v>0</v>
      </c>
      <c r="D971" s="42">
        <f>'base inscription'!D971</f>
        <v>0</v>
      </c>
      <c r="E971" s="42">
        <f>'base inscription'!E971</f>
        <v>0</v>
      </c>
    </row>
    <row r="972" spans="1:5" ht="340.5" customHeight="1">
      <c r="A972" s="41">
        <f>'base inscription'!A972</f>
        <v>971</v>
      </c>
      <c r="B972" s="42">
        <f>'base inscription'!B972</f>
        <v>0</v>
      </c>
      <c r="C972" s="42">
        <f>'base inscription'!C972</f>
        <v>0</v>
      </c>
      <c r="D972" s="42">
        <f>'base inscription'!D972</f>
        <v>0</v>
      </c>
      <c r="E972" s="42">
        <f>'base inscription'!E972</f>
        <v>0</v>
      </c>
    </row>
    <row r="973" spans="1:5" ht="340.5" customHeight="1">
      <c r="A973" s="41">
        <f>'base inscription'!A973</f>
        <v>972</v>
      </c>
      <c r="B973" s="42">
        <f>'base inscription'!B973</f>
        <v>0</v>
      </c>
      <c r="C973" s="42">
        <f>'base inscription'!C973</f>
        <v>0</v>
      </c>
      <c r="D973" s="42">
        <f>'base inscription'!D973</f>
        <v>0</v>
      </c>
      <c r="E973" s="42">
        <f>'base inscription'!E973</f>
        <v>0</v>
      </c>
    </row>
    <row r="974" spans="1:5" ht="340.5" customHeight="1">
      <c r="A974" s="41">
        <f>'base inscription'!A974</f>
        <v>973</v>
      </c>
      <c r="B974" s="42">
        <f>'base inscription'!B974</f>
        <v>0</v>
      </c>
      <c r="C974" s="42">
        <f>'base inscription'!C974</f>
        <v>0</v>
      </c>
      <c r="D974" s="42">
        <f>'base inscription'!D974</f>
        <v>0</v>
      </c>
      <c r="E974" s="42">
        <f>'base inscription'!E974</f>
        <v>0</v>
      </c>
    </row>
    <row r="975" spans="1:5" ht="340.5" customHeight="1">
      <c r="A975" s="41">
        <f>'base inscription'!A975</f>
        <v>974</v>
      </c>
      <c r="B975" s="42">
        <f>'base inscription'!B975</f>
        <v>0</v>
      </c>
      <c r="C975" s="42">
        <f>'base inscription'!C975</f>
        <v>0</v>
      </c>
      <c r="D975" s="42">
        <f>'base inscription'!D975</f>
        <v>0</v>
      </c>
      <c r="E975" s="42">
        <f>'base inscription'!E975</f>
        <v>0</v>
      </c>
    </row>
    <row r="976" spans="1:5" ht="340.5" customHeight="1">
      <c r="A976" s="41">
        <f>'base inscription'!A976</f>
        <v>975</v>
      </c>
      <c r="B976" s="42">
        <f>'base inscription'!B976</f>
        <v>0</v>
      </c>
      <c r="C976" s="42">
        <f>'base inscription'!C976</f>
        <v>0</v>
      </c>
      <c r="D976" s="42">
        <f>'base inscription'!D976</f>
        <v>0</v>
      </c>
      <c r="E976" s="42">
        <f>'base inscription'!E976</f>
        <v>0</v>
      </c>
    </row>
    <row r="977" spans="1:5" ht="340.5" customHeight="1">
      <c r="A977" s="41">
        <f>'base inscription'!A977</f>
        <v>976</v>
      </c>
      <c r="B977" s="42">
        <f>'base inscription'!B977</f>
        <v>0</v>
      </c>
      <c r="C977" s="42">
        <f>'base inscription'!C977</f>
        <v>0</v>
      </c>
      <c r="D977" s="42">
        <f>'base inscription'!D977</f>
        <v>0</v>
      </c>
      <c r="E977" s="42">
        <f>'base inscription'!E977</f>
        <v>0</v>
      </c>
    </row>
    <row r="978" spans="1:5" ht="340.5" customHeight="1">
      <c r="A978" s="41">
        <f>'base inscription'!A978</f>
        <v>977</v>
      </c>
      <c r="B978" s="42">
        <f>'base inscription'!B978</f>
        <v>0</v>
      </c>
      <c r="C978" s="42">
        <f>'base inscription'!C978</f>
        <v>0</v>
      </c>
      <c r="D978" s="42">
        <f>'base inscription'!D978</f>
        <v>0</v>
      </c>
      <c r="E978" s="42">
        <f>'base inscription'!E978</f>
        <v>0</v>
      </c>
    </row>
    <row r="979" spans="1:5" ht="340.5" customHeight="1">
      <c r="A979" s="41">
        <f>'base inscription'!A979</f>
        <v>978</v>
      </c>
      <c r="B979" s="42">
        <f>'base inscription'!B979</f>
        <v>0</v>
      </c>
      <c r="C979" s="42">
        <f>'base inscription'!C979</f>
        <v>0</v>
      </c>
      <c r="D979" s="42">
        <f>'base inscription'!D979</f>
        <v>0</v>
      </c>
      <c r="E979" s="42">
        <f>'base inscription'!E979</f>
        <v>0</v>
      </c>
    </row>
    <row r="980" spans="1:5" ht="340.5" customHeight="1">
      <c r="A980" s="41">
        <f>'base inscription'!A980</f>
        <v>979</v>
      </c>
      <c r="B980" s="42">
        <f>'base inscription'!B980</f>
        <v>0</v>
      </c>
      <c r="C980" s="42">
        <f>'base inscription'!C980</f>
        <v>0</v>
      </c>
      <c r="D980" s="42">
        <f>'base inscription'!D980</f>
        <v>0</v>
      </c>
      <c r="E980" s="42">
        <f>'base inscription'!E980</f>
        <v>0</v>
      </c>
    </row>
    <row r="981" spans="1:5" ht="340.5" customHeight="1">
      <c r="A981" s="41">
        <f>'base inscription'!A981</f>
        <v>980</v>
      </c>
      <c r="B981" s="42">
        <f>'base inscription'!B981</f>
        <v>0</v>
      </c>
      <c r="C981" s="42">
        <f>'base inscription'!C981</f>
        <v>0</v>
      </c>
      <c r="D981" s="42">
        <f>'base inscription'!D981</f>
        <v>0</v>
      </c>
      <c r="E981" s="42">
        <f>'base inscription'!E981</f>
        <v>0</v>
      </c>
    </row>
    <row r="982" spans="1:5" ht="340.5" customHeight="1">
      <c r="A982" s="41">
        <f>'base inscription'!A982</f>
        <v>981</v>
      </c>
      <c r="B982" s="42">
        <f>'base inscription'!B982</f>
        <v>0</v>
      </c>
      <c r="C982" s="42">
        <f>'base inscription'!C982</f>
        <v>0</v>
      </c>
      <c r="D982" s="42">
        <f>'base inscription'!D982</f>
        <v>0</v>
      </c>
      <c r="E982" s="42">
        <f>'base inscription'!E982</f>
        <v>0</v>
      </c>
    </row>
    <row r="983" spans="1:5" ht="340.5" customHeight="1">
      <c r="A983" s="41">
        <f>'base inscription'!A983</f>
        <v>982</v>
      </c>
      <c r="B983" s="42">
        <f>'base inscription'!B983</f>
        <v>0</v>
      </c>
      <c r="C983" s="42">
        <f>'base inscription'!C983</f>
        <v>0</v>
      </c>
      <c r="D983" s="42">
        <f>'base inscription'!D983</f>
        <v>0</v>
      </c>
      <c r="E983" s="42">
        <f>'base inscription'!E983</f>
        <v>0</v>
      </c>
    </row>
    <row r="984" spans="1:5" ht="340.5" customHeight="1">
      <c r="A984" s="41">
        <f>'base inscription'!A984</f>
        <v>983</v>
      </c>
      <c r="B984" s="42">
        <f>'base inscription'!B984</f>
        <v>0</v>
      </c>
      <c r="C984" s="42">
        <f>'base inscription'!C984</f>
        <v>0</v>
      </c>
      <c r="D984" s="42">
        <f>'base inscription'!D984</f>
        <v>0</v>
      </c>
      <c r="E984" s="42">
        <f>'base inscription'!E984</f>
        <v>0</v>
      </c>
    </row>
    <row r="985" spans="1:5" ht="340.5" customHeight="1">
      <c r="A985" s="41">
        <f>'base inscription'!A985</f>
        <v>984</v>
      </c>
      <c r="B985" s="42">
        <f>'base inscription'!B985</f>
        <v>0</v>
      </c>
      <c r="C985" s="42">
        <f>'base inscription'!C985</f>
        <v>0</v>
      </c>
      <c r="D985" s="42">
        <f>'base inscription'!D985</f>
        <v>0</v>
      </c>
      <c r="E985" s="42">
        <f>'base inscription'!E985</f>
        <v>0</v>
      </c>
    </row>
    <row r="986" spans="1:5" ht="340.5" customHeight="1">
      <c r="A986" s="41">
        <f>'base inscription'!A986</f>
        <v>985</v>
      </c>
      <c r="B986" s="42">
        <f>'base inscription'!B986</f>
        <v>0</v>
      </c>
      <c r="C986" s="42">
        <f>'base inscription'!C986</f>
        <v>0</v>
      </c>
      <c r="D986" s="42">
        <f>'base inscription'!D986</f>
        <v>0</v>
      </c>
      <c r="E986" s="42">
        <f>'base inscription'!E986</f>
        <v>0</v>
      </c>
    </row>
    <row r="987" spans="1:5" ht="340.5" customHeight="1">
      <c r="A987" s="41">
        <f>'base inscription'!A987</f>
        <v>986</v>
      </c>
      <c r="B987" s="42">
        <f>'base inscription'!B987</f>
        <v>0</v>
      </c>
      <c r="C987" s="42">
        <f>'base inscription'!C987</f>
        <v>0</v>
      </c>
      <c r="D987" s="42">
        <f>'base inscription'!D987</f>
        <v>0</v>
      </c>
      <c r="E987" s="42">
        <f>'base inscription'!E987</f>
        <v>0</v>
      </c>
    </row>
    <row r="988" spans="1:5" ht="340.5" customHeight="1">
      <c r="A988" s="41">
        <f>'base inscription'!A988</f>
        <v>987</v>
      </c>
      <c r="B988" s="42">
        <f>'base inscription'!B988</f>
        <v>0</v>
      </c>
      <c r="C988" s="42">
        <f>'base inscription'!C988</f>
        <v>0</v>
      </c>
      <c r="D988" s="42">
        <f>'base inscription'!D988</f>
        <v>0</v>
      </c>
      <c r="E988" s="42">
        <f>'base inscription'!E988</f>
        <v>0</v>
      </c>
    </row>
    <row r="989" spans="1:5" ht="340.5" customHeight="1">
      <c r="A989" s="41">
        <f>'base inscription'!A989</f>
        <v>988</v>
      </c>
      <c r="B989" s="42">
        <f>'base inscription'!B989</f>
        <v>0</v>
      </c>
      <c r="C989" s="42">
        <f>'base inscription'!C989</f>
        <v>0</v>
      </c>
      <c r="D989" s="42">
        <f>'base inscription'!D989</f>
        <v>0</v>
      </c>
      <c r="E989" s="42">
        <f>'base inscription'!E989</f>
        <v>0</v>
      </c>
    </row>
    <row r="990" spans="1:5" ht="340.5" customHeight="1">
      <c r="A990" s="41">
        <f>'base inscription'!A990</f>
        <v>989</v>
      </c>
      <c r="B990" s="42">
        <f>'base inscription'!B990</f>
        <v>0</v>
      </c>
      <c r="C990" s="42">
        <f>'base inscription'!C990</f>
        <v>0</v>
      </c>
      <c r="D990" s="42">
        <f>'base inscription'!D990</f>
        <v>0</v>
      </c>
      <c r="E990" s="42">
        <f>'base inscription'!E990</f>
        <v>0</v>
      </c>
    </row>
    <row r="991" spans="1:5" ht="340.5" customHeight="1">
      <c r="A991" s="41">
        <f>'base inscription'!A991</f>
        <v>990</v>
      </c>
      <c r="B991" s="42">
        <f>'base inscription'!B991</f>
        <v>0</v>
      </c>
      <c r="C991" s="42">
        <f>'base inscription'!C991</f>
        <v>0</v>
      </c>
      <c r="D991" s="42">
        <f>'base inscription'!D991</f>
        <v>0</v>
      </c>
      <c r="E991" s="42">
        <f>'base inscription'!E991</f>
        <v>0</v>
      </c>
    </row>
    <row r="992" spans="1:5" ht="340.5" customHeight="1">
      <c r="A992" s="41">
        <f>'base inscription'!A992</f>
        <v>991</v>
      </c>
      <c r="B992" s="42">
        <f>'base inscription'!B992</f>
        <v>0</v>
      </c>
      <c r="C992" s="42">
        <f>'base inscription'!C992</f>
        <v>0</v>
      </c>
      <c r="D992" s="42">
        <f>'base inscription'!D992</f>
        <v>0</v>
      </c>
      <c r="E992" s="42">
        <f>'base inscription'!E992</f>
        <v>0</v>
      </c>
    </row>
    <row r="993" spans="1:5" ht="340.5" customHeight="1">
      <c r="A993" s="41">
        <f>'base inscription'!A993</f>
        <v>992</v>
      </c>
      <c r="B993" s="42">
        <f>'base inscription'!B993</f>
        <v>0</v>
      </c>
      <c r="C993" s="42">
        <f>'base inscription'!C993</f>
        <v>0</v>
      </c>
      <c r="D993" s="42">
        <f>'base inscription'!D993</f>
        <v>0</v>
      </c>
      <c r="E993" s="42">
        <f>'base inscription'!E993</f>
        <v>0</v>
      </c>
    </row>
    <row r="994" spans="1:5" ht="340.5" customHeight="1">
      <c r="A994" s="41">
        <f>'base inscription'!A994</f>
        <v>993</v>
      </c>
      <c r="B994" s="42">
        <f>'base inscription'!B994</f>
        <v>0</v>
      </c>
      <c r="C994" s="42">
        <f>'base inscription'!C994</f>
        <v>0</v>
      </c>
      <c r="D994" s="42">
        <f>'base inscription'!D994</f>
        <v>0</v>
      </c>
      <c r="E994" s="42">
        <f>'base inscription'!E994</f>
        <v>0</v>
      </c>
    </row>
    <row r="995" spans="1:5" ht="340.5" customHeight="1">
      <c r="A995" s="41">
        <f>'base inscription'!A995</f>
        <v>994</v>
      </c>
      <c r="B995" s="42">
        <f>'base inscription'!B995</f>
        <v>0</v>
      </c>
      <c r="C995" s="42">
        <f>'base inscription'!C995</f>
        <v>0</v>
      </c>
      <c r="D995" s="42">
        <f>'base inscription'!D995</f>
        <v>0</v>
      </c>
      <c r="E995" s="42">
        <f>'base inscription'!E995</f>
        <v>0</v>
      </c>
    </row>
    <row r="996" spans="1:5" ht="340.5" customHeight="1">
      <c r="A996" s="41">
        <f>'base inscription'!A996</f>
        <v>995</v>
      </c>
      <c r="B996" s="42">
        <f>'base inscription'!B996</f>
        <v>0</v>
      </c>
      <c r="C996" s="42">
        <f>'base inscription'!C996</f>
        <v>0</v>
      </c>
      <c r="D996" s="42">
        <f>'base inscription'!D996</f>
        <v>0</v>
      </c>
      <c r="E996" s="42">
        <f>'base inscription'!E996</f>
        <v>0</v>
      </c>
    </row>
    <row r="997" spans="1:5" ht="340.5" customHeight="1">
      <c r="A997" s="41">
        <f>'base inscription'!A997</f>
        <v>996</v>
      </c>
      <c r="B997" s="42">
        <f>'base inscription'!B997</f>
        <v>0</v>
      </c>
      <c r="C997" s="42">
        <f>'base inscription'!C997</f>
        <v>0</v>
      </c>
      <c r="D997" s="42">
        <f>'base inscription'!D997</f>
        <v>0</v>
      </c>
      <c r="E997" s="42">
        <f>'base inscription'!E997</f>
        <v>0</v>
      </c>
    </row>
    <row r="998" spans="1:5" ht="340.5" customHeight="1">
      <c r="A998" s="41">
        <f>'base inscription'!A998</f>
        <v>997</v>
      </c>
      <c r="B998" s="42">
        <f>'base inscription'!B998</f>
        <v>0</v>
      </c>
      <c r="C998" s="42">
        <f>'base inscription'!C998</f>
        <v>0</v>
      </c>
      <c r="D998" s="42">
        <f>'base inscription'!D998</f>
        <v>0</v>
      </c>
      <c r="E998" s="42">
        <f>'base inscription'!E998</f>
        <v>0</v>
      </c>
    </row>
    <row r="999" spans="1:5" ht="340.5" customHeight="1">
      <c r="A999" s="41">
        <f>'base inscription'!A999</f>
        <v>998</v>
      </c>
      <c r="B999" s="42">
        <f>'base inscription'!B999</f>
        <v>0</v>
      </c>
      <c r="C999" s="42">
        <f>'base inscription'!C999</f>
        <v>0</v>
      </c>
      <c r="D999" s="42">
        <f>'base inscription'!D999</f>
        <v>0</v>
      </c>
      <c r="E999" s="42">
        <f>'base inscription'!E999</f>
        <v>0</v>
      </c>
    </row>
    <row r="1000" spans="1:5" ht="340.5" customHeight="1">
      <c r="A1000" s="41">
        <f>'base inscription'!A1000</f>
        <v>999</v>
      </c>
      <c r="B1000" s="42">
        <f>'base inscription'!B1000</f>
        <v>0</v>
      </c>
      <c r="C1000" s="42">
        <f>'base inscription'!C1000</f>
        <v>0</v>
      </c>
      <c r="D1000" s="42">
        <f>'base inscription'!D1000</f>
        <v>0</v>
      </c>
      <c r="E1000" s="42">
        <f>'base inscription'!E1000</f>
        <v>0</v>
      </c>
    </row>
    <row r="1001" spans="1:5" ht="340.5" customHeight="1">
      <c r="A1001" s="41">
        <f>'base inscription'!A1001</f>
        <v>1000</v>
      </c>
      <c r="B1001" s="42">
        <f>'base inscription'!B1001</f>
        <v>0</v>
      </c>
      <c r="C1001" s="42">
        <f>'base inscription'!C1001</f>
        <v>0</v>
      </c>
      <c r="D1001" s="42">
        <f>'base inscription'!D1001</f>
        <v>0</v>
      </c>
      <c r="E1001" s="42">
        <f>'base inscription'!E1001</f>
        <v>0</v>
      </c>
    </row>
    <row r="1002" spans="1:5" ht="340.5" customHeight="1">
      <c r="A1002" s="41">
        <f>'base inscription'!A1002</f>
        <v>1001</v>
      </c>
      <c r="B1002" s="42">
        <f>'base inscription'!B1002</f>
        <v>0</v>
      </c>
      <c r="C1002" s="42">
        <f>'base inscription'!C1002</f>
        <v>0</v>
      </c>
      <c r="D1002" s="42">
        <f>'base inscription'!D1002</f>
        <v>0</v>
      </c>
      <c r="E1002" s="42">
        <f>'base inscription'!E1002</f>
        <v>0</v>
      </c>
    </row>
    <row r="1003" spans="1:5" ht="340.5" customHeight="1">
      <c r="A1003" s="41">
        <f>'base inscription'!A1003</f>
        <v>1002</v>
      </c>
      <c r="B1003" s="42">
        <f>'base inscription'!B1003</f>
        <v>0</v>
      </c>
      <c r="C1003" s="42">
        <f>'base inscription'!C1003</f>
        <v>0</v>
      </c>
      <c r="D1003" s="42">
        <f>'base inscription'!D1003</f>
        <v>0</v>
      </c>
      <c r="E1003" s="42">
        <f>'base inscription'!E1003</f>
        <v>0</v>
      </c>
    </row>
    <row r="1004" spans="1:5" ht="340.5" customHeight="1">
      <c r="A1004" s="41">
        <f>'base inscription'!A1004</f>
        <v>1003</v>
      </c>
      <c r="B1004" s="42">
        <f>'base inscription'!B1004</f>
        <v>0</v>
      </c>
      <c r="C1004" s="42">
        <f>'base inscription'!C1004</f>
        <v>0</v>
      </c>
      <c r="D1004" s="42">
        <f>'base inscription'!D1004</f>
        <v>0</v>
      </c>
      <c r="E1004" s="42">
        <f>'base inscription'!E1004</f>
        <v>0</v>
      </c>
    </row>
    <row r="1005" spans="1:5" ht="340.5" customHeight="1">
      <c r="A1005" s="41">
        <f>'base inscription'!A1005</f>
        <v>1004</v>
      </c>
      <c r="B1005" s="42">
        <f>'base inscription'!B1005</f>
        <v>0</v>
      </c>
      <c r="C1005" s="42">
        <f>'base inscription'!C1005</f>
        <v>0</v>
      </c>
      <c r="D1005" s="42">
        <f>'base inscription'!D1005</f>
        <v>0</v>
      </c>
      <c r="E1005" s="42">
        <f>'base inscription'!E1005</f>
        <v>0</v>
      </c>
    </row>
    <row r="1006" spans="1:5" ht="340.5" customHeight="1">
      <c r="A1006" s="41">
        <f>'base inscription'!A1006</f>
        <v>1005</v>
      </c>
      <c r="B1006" s="42">
        <f>'base inscription'!B1006</f>
        <v>0</v>
      </c>
      <c r="C1006" s="42">
        <f>'base inscription'!C1006</f>
        <v>0</v>
      </c>
      <c r="D1006" s="42">
        <f>'base inscription'!D1006</f>
        <v>0</v>
      </c>
      <c r="E1006" s="42">
        <f>'base inscription'!E1006</f>
        <v>0</v>
      </c>
    </row>
    <row r="1007" spans="1:5" ht="340.5" customHeight="1">
      <c r="A1007" s="41">
        <f>'base inscription'!A1007</f>
        <v>1006</v>
      </c>
      <c r="B1007" s="42">
        <f>'base inscription'!B1007</f>
        <v>0</v>
      </c>
      <c r="C1007" s="42">
        <f>'base inscription'!C1007</f>
        <v>0</v>
      </c>
      <c r="D1007" s="42">
        <f>'base inscription'!D1007</f>
        <v>0</v>
      </c>
      <c r="E1007" s="42">
        <f>'base inscription'!E1007</f>
        <v>0</v>
      </c>
    </row>
    <row r="1008" spans="1:5" ht="340.5" customHeight="1">
      <c r="A1008" s="41">
        <f>'base inscription'!A1008</f>
        <v>1007</v>
      </c>
      <c r="B1008" s="42">
        <f>'base inscription'!B1008</f>
        <v>0</v>
      </c>
      <c r="C1008" s="42">
        <f>'base inscription'!C1008</f>
        <v>0</v>
      </c>
      <c r="D1008" s="42">
        <f>'base inscription'!D1008</f>
        <v>0</v>
      </c>
      <c r="E1008" s="42">
        <f>'base inscription'!E1008</f>
        <v>0</v>
      </c>
    </row>
    <row r="1009" spans="1:5" ht="340.5" customHeight="1">
      <c r="A1009" s="41">
        <f>'base inscription'!A1009</f>
        <v>1008</v>
      </c>
      <c r="B1009" s="42">
        <f>'base inscription'!B1009</f>
        <v>0</v>
      </c>
      <c r="C1009" s="42">
        <f>'base inscription'!C1009</f>
        <v>0</v>
      </c>
      <c r="D1009" s="42">
        <f>'base inscription'!D1009</f>
        <v>0</v>
      </c>
      <c r="E1009" s="42">
        <f>'base inscription'!E1009</f>
        <v>0</v>
      </c>
    </row>
    <row r="1010" spans="1:5" ht="340.5" customHeight="1">
      <c r="A1010" s="41">
        <f>'base inscription'!A1010</f>
        <v>1009</v>
      </c>
      <c r="B1010" s="42">
        <f>'base inscription'!B1010</f>
        <v>0</v>
      </c>
      <c r="C1010" s="42">
        <f>'base inscription'!C1010</f>
        <v>0</v>
      </c>
      <c r="D1010" s="42">
        <f>'base inscription'!D1010</f>
        <v>0</v>
      </c>
      <c r="E1010" s="42">
        <f>'base inscription'!E1010</f>
        <v>0</v>
      </c>
    </row>
    <row r="1011" spans="1:5" ht="340.5" customHeight="1">
      <c r="A1011" s="41">
        <f>'base inscription'!A1011</f>
        <v>1010</v>
      </c>
      <c r="B1011" s="42">
        <f>'base inscription'!B1011</f>
        <v>0</v>
      </c>
      <c r="C1011" s="42">
        <f>'base inscription'!C1011</f>
        <v>0</v>
      </c>
      <c r="D1011" s="42">
        <f>'base inscription'!D1011</f>
        <v>0</v>
      </c>
      <c r="E1011" s="42">
        <f>'base inscription'!E1011</f>
        <v>0</v>
      </c>
    </row>
    <row r="1012" spans="1:5" ht="340.5" customHeight="1">
      <c r="A1012" s="41">
        <f>'base inscription'!A1012</f>
        <v>1011</v>
      </c>
      <c r="B1012" s="42">
        <f>'base inscription'!B1012</f>
        <v>0</v>
      </c>
      <c r="C1012" s="42">
        <f>'base inscription'!C1012</f>
        <v>0</v>
      </c>
      <c r="D1012" s="42">
        <f>'base inscription'!D1012</f>
        <v>0</v>
      </c>
      <c r="E1012" s="42">
        <f>'base inscription'!E1012</f>
        <v>0</v>
      </c>
    </row>
    <row r="1013" spans="1:5" ht="340.5" customHeight="1">
      <c r="A1013" s="41">
        <f>'base inscription'!A1013</f>
        <v>1012</v>
      </c>
      <c r="B1013" s="42">
        <f>'base inscription'!B1013</f>
        <v>0</v>
      </c>
      <c r="C1013" s="42">
        <f>'base inscription'!C1013</f>
        <v>0</v>
      </c>
      <c r="D1013" s="42">
        <f>'base inscription'!D1013</f>
        <v>0</v>
      </c>
      <c r="E1013" s="42">
        <f>'base inscription'!E1013</f>
        <v>0</v>
      </c>
    </row>
    <row r="1014" spans="1:5" ht="340.5" customHeight="1">
      <c r="A1014" s="41">
        <f>'base inscription'!A1014</f>
        <v>1013</v>
      </c>
      <c r="B1014" s="42">
        <f>'base inscription'!B1014</f>
        <v>0</v>
      </c>
      <c r="C1014" s="42">
        <f>'base inscription'!C1014</f>
        <v>0</v>
      </c>
      <c r="D1014" s="42">
        <f>'base inscription'!D1014</f>
        <v>0</v>
      </c>
      <c r="E1014" s="42">
        <f>'base inscription'!E1014</f>
        <v>0</v>
      </c>
    </row>
    <row r="1015" spans="1:5" ht="340.5" customHeight="1">
      <c r="A1015" s="41">
        <f>'base inscription'!A1015</f>
        <v>1014</v>
      </c>
      <c r="B1015" s="42">
        <f>'base inscription'!B1015</f>
        <v>0</v>
      </c>
      <c r="C1015" s="42">
        <f>'base inscription'!C1015</f>
        <v>0</v>
      </c>
      <c r="D1015" s="42">
        <f>'base inscription'!D1015</f>
        <v>0</v>
      </c>
      <c r="E1015" s="42">
        <f>'base inscription'!E1015</f>
        <v>0</v>
      </c>
    </row>
    <row r="1016" spans="1:5" ht="340.5" customHeight="1">
      <c r="A1016" s="41">
        <f>'base inscription'!A1016</f>
        <v>1015</v>
      </c>
      <c r="B1016" s="42">
        <f>'base inscription'!B1016</f>
        <v>0</v>
      </c>
      <c r="C1016" s="42">
        <f>'base inscription'!C1016</f>
        <v>0</v>
      </c>
      <c r="D1016" s="42">
        <f>'base inscription'!D1016</f>
        <v>0</v>
      </c>
      <c r="E1016" s="42">
        <f>'base inscription'!E1016</f>
        <v>0</v>
      </c>
    </row>
    <row r="1017" spans="1:5" ht="340.5" customHeight="1">
      <c r="A1017" s="41">
        <f>'base inscription'!A1017</f>
        <v>1016</v>
      </c>
      <c r="B1017" s="42">
        <f>'base inscription'!B1017</f>
        <v>0</v>
      </c>
      <c r="C1017" s="42">
        <f>'base inscription'!C1017</f>
        <v>0</v>
      </c>
      <c r="D1017" s="42">
        <f>'base inscription'!D1017</f>
        <v>0</v>
      </c>
      <c r="E1017" s="42">
        <f>'base inscription'!E1017</f>
        <v>0</v>
      </c>
    </row>
    <row r="1018" spans="1:5" ht="340.5" customHeight="1">
      <c r="A1018" s="41">
        <f>'base inscription'!A1018</f>
        <v>1017</v>
      </c>
      <c r="B1018" s="42">
        <f>'base inscription'!B1018</f>
        <v>0</v>
      </c>
      <c r="C1018" s="42">
        <f>'base inscription'!C1018</f>
        <v>0</v>
      </c>
      <c r="D1018" s="42">
        <f>'base inscription'!D1018</f>
        <v>0</v>
      </c>
      <c r="E1018" s="42">
        <f>'base inscription'!E1018</f>
        <v>0</v>
      </c>
    </row>
    <row r="1019" spans="1:5" ht="340.5" customHeight="1">
      <c r="A1019" s="41">
        <f>'base inscription'!A1019</f>
        <v>1018</v>
      </c>
      <c r="B1019" s="42">
        <f>'base inscription'!B1019</f>
        <v>0</v>
      </c>
      <c r="C1019" s="42">
        <f>'base inscription'!C1019</f>
        <v>0</v>
      </c>
      <c r="D1019" s="42">
        <f>'base inscription'!D1019</f>
        <v>0</v>
      </c>
      <c r="E1019" s="42">
        <f>'base inscription'!E1019</f>
        <v>0</v>
      </c>
    </row>
    <row r="1020" spans="1:5" ht="340.5" customHeight="1">
      <c r="A1020" s="41">
        <f>'base inscription'!A1020</f>
        <v>1019</v>
      </c>
      <c r="B1020" s="42">
        <f>'base inscription'!B1020</f>
        <v>0</v>
      </c>
      <c r="C1020" s="42">
        <f>'base inscription'!C1020</f>
        <v>0</v>
      </c>
      <c r="D1020" s="42">
        <f>'base inscription'!D1020</f>
        <v>0</v>
      </c>
      <c r="E1020" s="42">
        <f>'base inscription'!E1020</f>
        <v>0</v>
      </c>
    </row>
    <row r="1021" spans="1:5" ht="340.5" customHeight="1">
      <c r="A1021" s="41">
        <f>'base inscription'!A1021</f>
        <v>1020</v>
      </c>
      <c r="B1021" s="42">
        <f>'base inscription'!B1021</f>
        <v>0</v>
      </c>
      <c r="C1021" s="42">
        <f>'base inscription'!C1021</f>
        <v>0</v>
      </c>
      <c r="D1021" s="42">
        <f>'base inscription'!D1021</f>
        <v>0</v>
      </c>
      <c r="E1021" s="42">
        <f>'base inscription'!E1021</f>
        <v>0</v>
      </c>
    </row>
    <row r="1022" spans="1:5" ht="340.5" customHeight="1">
      <c r="A1022" s="41">
        <f>'base inscription'!A1022</f>
        <v>1021</v>
      </c>
      <c r="B1022" s="42">
        <f>'base inscription'!B1022</f>
        <v>0</v>
      </c>
      <c r="C1022" s="42">
        <f>'base inscription'!C1022</f>
        <v>0</v>
      </c>
      <c r="D1022" s="42">
        <f>'base inscription'!D1022</f>
        <v>0</v>
      </c>
      <c r="E1022" s="42">
        <f>'base inscription'!E1022</f>
        <v>0</v>
      </c>
    </row>
    <row r="1023" spans="1:5" ht="340.5" customHeight="1">
      <c r="A1023" s="41">
        <f>'base inscription'!A1023</f>
        <v>1022</v>
      </c>
      <c r="B1023" s="42">
        <f>'base inscription'!B1023</f>
        <v>0</v>
      </c>
      <c r="C1023" s="42">
        <f>'base inscription'!C1023</f>
        <v>0</v>
      </c>
      <c r="D1023" s="42">
        <f>'base inscription'!D1023</f>
        <v>0</v>
      </c>
      <c r="E1023" s="42">
        <f>'base inscription'!E1023</f>
        <v>0</v>
      </c>
    </row>
    <row r="1024" spans="1:5" ht="340.5" customHeight="1">
      <c r="A1024" s="41">
        <f>'base inscription'!A1024</f>
        <v>1023</v>
      </c>
      <c r="B1024" s="42">
        <f>'base inscription'!B1024</f>
        <v>0</v>
      </c>
      <c r="C1024" s="42">
        <f>'base inscription'!C1024</f>
        <v>0</v>
      </c>
      <c r="D1024" s="42">
        <f>'base inscription'!D1024</f>
        <v>0</v>
      </c>
      <c r="E1024" s="42">
        <f>'base inscription'!E1024</f>
        <v>0</v>
      </c>
    </row>
    <row r="1025" spans="1:5" ht="340.5" customHeight="1">
      <c r="A1025" s="41">
        <f>'base inscription'!A1025</f>
        <v>1024</v>
      </c>
      <c r="B1025" s="42">
        <f>'base inscription'!B1025</f>
        <v>0</v>
      </c>
      <c r="C1025" s="42">
        <f>'base inscription'!C1025</f>
        <v>0</v>
      </c>
      <c r="D1025" s="42">
        <f>'base inscription'!D1025</f>
        <v>0</v>
      </c>
      <c r="E1025" s="42">
        <f>'base inscription'!E1025</f>
        <v>0</v>
      </c>
    </row>
    <row r="1026" spans="1:5" ht="340.5" customHeight="1">
      <c r="A1026" s="41">
        <f>'base inscription'!A1026</f>
        <v>1025</v>
      </c>
      <c r="B1026" s="42">
        <f>'base inscription'!B1026</f>
        <v>0</v>
      </c>
      <c r="C1026" s="42">
        <f>'base inscription'!C1026</f>
        <v>0</v>
      </c>
      <c r="D1026" s="42">
        <f>'base inscription'!D1026</f>
        <v>0</v>
      </c>
      <c r="E1026" s="42">
        <f>'base inscription'!E1026</f>
        <v>0</v>
      </c>
    </row>
    <row r="1027" spans="1:5" ht="340.5" customHeight="1">
      <c r="A1027" s="41">
        <f>'base inscription'!A1027</f>
        <v>1026</v>
      </c>
      <c r="B1027" s="42">
        <f>'base inscription'!B1027</f>
        <v>0</v>
      </c>
      <c r="C1027" s="42">
        <f>'base inscription'!C1027</f>
        <v>0</v>
      </c>
      <c r="D1027" s="42">
        <f>'base inscription'!D1027</f>
        <v>0</v>
      </c>
      <c r="E1027" s="42">
        <f>'base inscription'!E1027</f>
        <v>0</v>
      </c>
    </row>
    <row r="1028" spans="1:5" ht="340.5" customHeight="1">
      <c r="A1028" s="41">
        <f>'base inscription'!A1028</f>
        <v>1027</v>
      </c>
      <c r="B1028" s="42">
        <f>'base inscription'!B1028</f>
        <v>0</v>
      </c>
      <c r="C1028" s="42">
        <f>'base inscription'!C1028</f>
        <v>0</v>
      </c>
      <c r="D1028" s="42">
        <f>'base inscription'!D1028</f>
        <v>0</v>
      </c>
      <c r="E1028" s="42">
        <f>'base inscription'!E1028</f>
        <v>0</v>
      </c>
    </row>
    <row r="1029" spans="1:5" ht="340.5" customHeight="1">
      <c r="A1029" s="41">
        <f>'base inscription'!A1029</f>
        <v>1028</v>
      </c>
      <c r="B1029" s="42">
        <f>'base inscription'!B1029</f>
        <v>0</v>
      </c>
      <c r="C1029" s="42">
        <f>'base inscription'!C1029</f>
        <v>0</v>
      </c>
      <c r="D1029" s="42">
        <f>'base inscription'!D1029</f>
        <v>0</v>
      </c>
      <c r="E1029" s="42">
        <f>'base inscription'!E1029</f>
        <v>0</v>
      </c>
    </row>
    <row r="1030" spans="1:5" ht="340.5" customHeight="1">
      <c r="A1030" s="41">
        <f>'base inscription'!A1030</f>
        <v>1029</v>
      </c>
      <c r="B1030" s="42">
        <f>'base inscription'!B1030</f>
        <v>0</v>
      </c>
      <c r="C1030" s="42">
        <f>'base inscription'!C1030</f>
        <v>0</v>
      </c>
      <c r="D1030" s="42">
        <f>'base inscription'!D1030</f>
        <v>0</v>
      </c>
      <c r="E1030" s="42">
        <f>'base inscription'!E1030</f>
        <v>0</v>
      </c>
    </row>
    <row r="1031" spans="1:5" ht="340.5" customHeight="1">
      <c r="A1031" s="41">
        <f>'base inscription'!A1031</f>
        <v>1030</v>
      </c>
      <c r="B1031" s="42">
        <f>'base inscription'!B1031</f>
        <v>0</v>
      </c>
      <c r="C1031" s="42">
        <f>'base inscription'!C1031</f>
        <v>0</v>
      </c>
      <c r="D1031" s="42">
        <f>'base inscription'!D1031</f>
        <v>0</v>
      </c>
      <c r="E1031" s="42">
        <f>'base inscription'!E1031</f>
        <v>0</v>
      </c>
    </row>
    <row r="1032" spans="1:5" ht="340.5" customHeight="1">
      <c r="A1032" s="41">
        <f>'base inscription'!A1032</f>
        <v>1031</v>
      </c>
      <c r="B1032" s="42">
        <f>'base inscription'!B1032</f>
        <v>0</v>
      </c>
      <c r="C1032" s="42">
        <f>'base inscription'!C1032</f>
        <v>0</v>
      </c>
      <c r="D1032" s="42">
        <f>'base inscription'!D1032</f>
        <v>0</v>
      </c>
      <c r="E1032" s="42">
        <f>'base inscription'!E1032</f>
        <v>0</v>
      </c>
    </row>
    <row r="1033" spans="1:5" ht="340.5" customHeight="1">
      <c r="A1033" s="41">
        <f>'base inscription'!A1033</f>
        <v>1032</v>
      </c>
      <c r="B1033" s="42">
        <f>'base inscription'!B1033</f>
        <v>0</v>
      </c>
      <c r="C1033" s="42">
        <f>'base inscription'!C1033</f>
        <v>0</v>
      </c>
      <c r="D1033" s="42">
        <f>'base inscription'!D1033</f>
        <v>0</v>
      </c>
      <c r="E1033" s="42">
        <f>'base inscription'!E1033</f>
        <v>0</v>
      </c>
    </row>
    <row r="1034" spans="1:5" ht="340.5" customHeight="1">
      <c r="A1034" s="41">
        <f>'base inscription'!A1034</f>
        <v>1033</v>
      </c>
      <c r="B1034" s="42">
        <f>'base inscription'!B1034</f>
        <v>0</v>
      </c>
      <c r="C1034" s="42">
        <f>'base inscription'!C1034</f>
        <v>0</v>
      </c>
      <c r="D1034" s="42">
        <f>'base inscription'!D1034</f>
        <v>0</v>
      </c>
      <c r="E1034" s="42">
        <f>'base inscription'!E1034</f>
        <v>0</v>
      </c>
    </row>
    <row r="1035" spans="1:5" ht="340.5" customHeight="1">
      <c r="A1035" s="41">
        <f>'base inscription'!A1035</f>
        <v>1034</v>
      </c>
      <c r="B1035" s="42">
        <f>'base inscription'!B1035</f>
        <v>0</v>
      </c>
      <c r="C1035" s="42">
        <f>'base inscription'!C1035</f>
        <v>0</v>
      </c>
      <c r="D1035" s="42">
        <f>'base inscription'!D1035</f>
        <v>0</v>
      </c>
      <c r="E1035" s="42">
        <f>'base inscription'!E1035</f>
        <v>0</v>
      </c>
    </row>
    <row r="1036" spans="1:5" ht="340.5" customHeight="1">
      <c r="A1036" s="41">
        <f>'base inscription'!A1036</f>
        <v>1035</v>
      </c>
      <c r="B1036" s="42">
        <f>'base inscription'!B1036</f>
        <v>0</v>
      </c>
      <c r="C1036" s="42">
        <f>'base inscription'!C1036</f>
        <v>0</v>
      </c>
      <c r="D1036" s="42">
        <f>'base inscription'!D1036</f>
        <v>0</v>
      </c>
      <c r="E1036" s="42">
        <f>'base inscription'!E1036</f>
        <v>0</v>
      </c>
    </row>
    <row r="1037" spans="1:5" ht="340.5" customHeight="1">
      <c r="A1037" s="41">
        <f>'base inscription'!A1037</f>
        <v>1036</v>
      </c>
      <c r="B1037" s="42">
        <f>'base inscription'!B1037</f>
        <v>0</v>
      </c>
      <c r="C1037" s="42">
        <f>'base inscription'!C1037</f>
        <v>0</v>
      </c>
      <c r="D1037" s="42">
        <f>'base inscription'!D1037</f>
        <v>0</v>
      </c>
      <c r="E1037" s="42">
        <f>'base inscription'!E1037</f>
        <v>0</v>
      </c>
    </row>
    <row r="1038" spans="1:5" ht="340.5" customHeight="1">
      <c r="A1038" s="41">
        <f>'base inscription'!A1038</f>
        <v>1037</v>
      </c>
      <c r="B1038" s="42">
        <f>'base inscription'!B1038</f>
        <v>0</v>
      </c>
      <c r="C1038" s="42">
        <f>'base inscription'!C1038</f>
        <v>0</v>
      </c>
      <c r="D1038" s="42">
        <f>'base inscription'!D1038</f>
        <v>0</v>
      </c>
      <c r="E1038" s="42">
        <f>'base inscription'!E1038</f>
        <v>0</v>
      </c>
    </row>
    <row r="1039" spans="1:5" ht="340.5" customHeight="1">
      <c r="A1039" s="41">
        <f>'base inscription'!A1039</f>
        <v>1038</v>
      </c>
      <c r="B1039" s="42">
        <f>'base inscription'!B1039</f>
        <v>0</v>
      </c>
      <c r="C1039" s="42">
        <f>'base inscription'!C1039</f>
        <v>0</v>
      </c>
      <c r="D1039" s="42">
        <f>'base inscription'!D1039</f>
        <v>0</v>
      </c>
      <c r="E1039" s="42">
        <f>'base inscription'!E1039</f>
        <v>0</v>
      </c>
    </row>
    <row r="1040" spans="1:5" ht="340.5" customHeight="1">
      <c r="A1040" s="41">
        <f>'base inscription'!A1040</f>
        <v>1039</v>
      </c>
      <c r="B1040" s="42">
        <f>'base inscription'!B1040</f>
        <v>0</v>
      </c>
      <c r="C1040" s="42">
        <f>'base inscription'!C1040</f>
        <v>0</v>
      </c>
      <c r="D1040" s="42">
        <f>'base inscription'!D1040</f>
        <v>0</v>
      </c>
      <c r="E1040" s="42">
        <f>'base inscription'!E1040</f>
        <v>0</v>
      </c>
    </row>
    <row r="1041" spans="1:5" ht="340.5" customHeight="1">
      <c r="A1041" s="41">
        <f>'base inscription'!A1041</f>
        <v>1040</v>
      </c>
      <c r="B1041" s="42">
        <f>'base inscription'!B1041</f>
        <v>0</v>
      </c>
      <c r="C1041" s="42">
        <f>'base inscription'!C1041</f>
        <v>0</v>
      </c>
      <c r="D1041" s="42">
        <f>'base inscription'!D1041</f>
        <v>0</v>
      </c>
      <c r="E1041" s="42">
        <f>'base inscription'!E1041</f>
        <v>0</v>
      </c>
    </row>
    <row r="1042" spans="1:5" ht="340.5" customHeight="1">
      <c r="A1042" s="41">
        <f>'base inscription'!A1042</f>
        <v>1041</v>
      </c>
      <c r="B1042" s="42">
        <f>'base inscription'!B1042</f>
        <v>0</v>
      </c>
      <c r="C1042" s="42">
        <f>'base inscription'!C1042</f>
        <v>0</v>
      </c>
      <c r="D1042" s="42">
        <f>'base inscription'!D1042</f>
        <v>0</v>
      </c>
      <c r="E1042" s="42">
        <f>'base inscription'!E1042</f>
        <v>0</v>
      </c>
    </row>
    <row r="1043" spans="1:5" ht="340.5" customHeight="1">
      <c r="A1043" s="41">
        <f>'base inscription'!A1043</f>
        <v>1042</v>
      </c>
      <c r="B1043" s="42">
        <f>'base inscription'!B1043</f>
        <v>0</v>
      </c>
      <c r="C1043" s="42">
        <f>'base inscription'!C1043</f>
        <v>0</v>
      </c>
      <c r="D1043" s="42">
        <f>'base inscription'!D1043</f>
        <v>0</v>
      </c>
      <c r="E1043" s="42">
        <f>'base inscription'!E1043</f>
        <v>0</v>
      </c>
    </row>
    <row r="1044" spans="1:5" ht="340.5" customHeight="1">
      <c r="A1044" s="41">
        <f>'base inscription'!A1044</f>
        <v>1043</v>
      </c>
      <c r="B1044" s="42">
        <f>'base inscription'!B1044</f>
        <v>0</v>
      </c>
      <c r="C1044" s="42">
        <f>'base inscription'!C1044</f>
        <v>0</v>
      </c>
      <c r="D1044" s="42">
        <f>'base inscription'!D1044</f>
        <v>0</v>
      </c>
      <c r="E1044" s="42">
        <f>'base inscription'!E1044</f>
        <v>0</v>
      </c>
    </row>
    <row r="1045" spans="1:5" ht="340.5" customHeight="1">
      <c r="A1045" s="41">
        <f>'base inscription'!A1045</f>
        <v>1044</v>
      </c>
      <c r="B1045" s="42">
        <f>'base inscription'!B1045</f>
        <v>0</v>
      </c>
      <c r="C1045" s="42">
        <f>'base inscription'!C1045</f>
        <v>0</v>
      </c>
      <c r="D1045" s="42">
        <f>'base inscription'!D1045</f>
        <v>0</v>
      </c>
      <c r="E1045" s="42">
        <f>'base inscription'!E1045</f>
        <v>0</v>
      </c>
    </row>
    <row r="1046" spans="1:5" ht="340.5" customHeight="1">
      <c r="A1046" s="41">
        <f>'base inscription'!A1046</f>
        <v>1045</v>
      </c>
      <c r="B1046" s="42">
        <f>'base inscription'!B1046</f>
        <v>0</v>
      </c>
      <c r="C1046" s="42">
        <f>'base inscription'!C1046</f>
        <v>0</v>
      </c>
      <c r="D1046" s="42">
        <f>'base inscription'!D1046</f>
        <v>0</v>
      </c>
      <c r="E1046" s="42">
        <f>'base inscription'!E1046</f>
        <v>0</v>
      </c>
    </row>
    <row r="1047" spans="1:5" ht="340.5" customHeight="1">
      <c r="A1047" s="41">
        <f>'base inscription'!A1047</f>
        <v>1046</v>
      </c>
      <c r="B1047" s="42">
        <f>'base inscription'!B1047</f>
        <v>0</v>
      </c>
      <c r="C1047" s="42">
        <f>'base inscription'!C1047</f>
        <v>0</v>
      </c>
      <c r="D1047" s="42">
        <f>'base inscription'!D1047</f>
        <v>0</v>
      </c>
      <c r="E1047" s="42">
        <f>'base inscription'!E1047</f>
        <v>0</v>
      </c>
    </row>
    <row r="1048" spans="1:5" ht="340.5" customHeight="1">
      <c r="A1048" s="41">
        <f>'base inscription'!A1048</f>
        <v>1047</v>
      </c>
      <c r="B1048" s="42">
        <f>'base inscription'!B1048</f>
        <v>0</v>
      </c>
      <c r="C1048" s="42">
        <f>'base inscription'!C1048</f>
        <v>0</v>
      </c>
      <c r="D1048" s="42">
        <f>'base inscription'!D1048</f>
        <v>0</v>
      </c>
      <c r="E1048" s="42">
        <f>'base inscription'!E1048</f>
        <v>0</v>
      </c>
    </row>
    <row r="1049" spans="1:5" ht="340.5" customHeight="1">
      <c r="A1049" s="41">
        <f>'base inscription'!A1049</f>
        <v>1048</v>
      </c>
      <c r="B1049" s="42">
        <f>'base inscription'!B1049</f>
        <v>0</v>
      </c>
      <c r="C1049" s="42">
        <f>'base inscription'!C1049</f>
        <v>0</v>
      </c>
      <c r="D1049" s="42">
        <f>'base inscription'!D1049</f>
        <v>0</v>
      </c>
      <c r="E1049" s="42">
        <f>'base inscription'!E1049</f>
        <v>0</v>
      </c>
    </row>
    <row r="1050" spans="1:5" ht="340.5" customHeight="1">
      <c r="A1050" s="41">
        <f>'base inscription'!A1050</f>
        <v>1049</v>
      </c>
      <c r="B1050" s="42">
        <f>'base inscription'!B1050</f>
        <v>0</v>
      </c>
      <c r="C1050" s="42">
        <f>'base inscription'!C1050</f>
        <v>0</v>
      </c>
      <c r="D1050" s="42">
        <f>'base inscription'!D1050</f>
        <v>0</v>
      </c>
      <c r="E1050" s="42">
        <f>'base inscription'!E1050</f>
        <v>0</v>
      </c>
    </row>
    <row r="1051" spans="1:5" ht="340.5" customHeight="1">
      <c r="A1051" s="41">
        <f>'base inscription'!A1051</f>
        <v>1050</v>
      </c>
      <c r="B1051" s="42">
        <f>'base inscription'!B1051</f>
        <v>0</v>
      </c>
      <c r="C1051" s="42">
        <f>'base inscription'!C1051</f>
        <v>0</v>
      </c>
      <c r="D1051" s="42">
        <f>'base inscription'!D1051</f>
        <v>0</v>
      </c>
      <c r="E1051" s="42">
        <f>'base inscription'!E1051</f>
        <v>0</v>
      </c>
    </row>
    <row r="1052" spans="1:5" ht="340.5" customHeight="1">
      <c r="A1052" s="41">
        <f>'base inscription'!A1052</f>
        <v>1051</v>
      </c>
      <c r="B1052" s="42">
        <f>'base inscription'!B1052</f>
        <v>0</v>
      </c>
      <c r="C1052" s="42">
        <f>'base inscription'!C1052</f>
        <v>0</v>
      </c>
      <c r="D1052" s="42">
        <f>'base inscription'!D1052</f>
        <v>0</v>
      </c>
      <c r="E1052" s="42">
        <f>'base inscription'!E1052</f>
        <v>0</v>
      </c>
    </row>
    <row r="1053" spans="1:5" ht="340.5" customHeight="1">
      <c r="A1053" s="41">
        <f>'base inscription'!A1053</f>
        <v>1052</v>
      </c>
      <c r="B1053" s="42">
        <f>'base inscription'!B1053</f>
        <v>0</v>
      </c>
      <c r="C1053" s="42">
        <f>'base inscription'!C1053</f>
        <v>0</v>
      </c>
      <c r="D1053" s="42">
        <f>'base inscription'!D1053</f>
        <v>0</v>
      </c>
      <c r="E1053" s="42">
        <f>'base inscription'!E1053</f>
        <v>0</v>
      </c>
    </row>
    <row r="1054" spans="1:5" ht="340.5" customHeight="1">
      <c r="A1054" s="41">
        <f>'base inscription'!A1054</f>
        <v>1053</v>
      </c>
      <c r="B1054" s="42">
        <f>'base inscription'!B1054</f>
        <v>0</v>
      </c>
      <c r="C1054" s="42">
        <f>'base inscription'!C1054</f>
        <v>0</v>
      </c>
      <c r="D1054" s="42">
        <f>'base inscription'!D1054</f>
        <v>0</v>
      </c>
      <c r="E1054" s="42">
        <f>'base inscription'!E1054</f>
        <v>0</v>
      </c>
    </row>
    <row r="1055" spans="1:5" ht="340.5" customHeight="1">
      <c r="A1055" s="41">
        <f>'base inscription'!A1055</f>
        <v>1054</v>
      </c>
      <c r="B1055" s="42">
        <f>'base inscription'!B1055</f>
        <v>0</v>
      </c>
      <c r="C1055" s="42">
        <f>'base inscription'!C1055</f>
        <v>0</v>
      </c>
      <c r="D1055" s="42">
        <f>'base inscription'!D1055</f>
        <v>0</v>
      </c>
      <c r="E1055" s="42">
        <f>'base inscription'!E1055</f>
        <v>0</v>
      </c>
    </row>
    <row r="1056" spans="1:5" ht="340.5" customHeight="1">
      <c r="A1056" s="41">
        <f>'base inscription'!A1056</f>
        <v>1055</v>
      </c>
      <c r="B1056" s="42">
        <f>'base inscription'!B1056</f>
        <v>0</v>
      </c>
      <c r="C1056" s="42">
        <f>'base inscription'!C1056</f>
        <v>0</v>
      </c>
      <c r="D1056" s="42">
        <f>'base inscription'!D1056</f>
        <v>0</v>
      </c>
      <c r="E1056" s="42">
        <f>'base inscription'!E1056</f>
        <v>0</v>
      </c>
    </row>
    <row r="1057" spans="1:5" ht="340.5" customHeight="1">
      <c r="A1057" s="41">
        <f>'base inscription'!A1057</f>
        <v>1056</v>
      </c>
      <c r="B1057" s="42">
        <f>'base inscription'!B1057</f>
        <v>0</v>
      </c>
      <c r="C1057" s="42">
        <f>'base inscription'!C1057</f>
        <v>0</v>
      </c>
      <c r="D1057" s="42">
        <f>'base inscription'!D1057</f>
        <v>0</v>
      </c>
      <c r="E1057" s="42">
        <f>'base inscription'!E1057</f>
        <v>0</v>
      </c>
    </row>
    <row r="1058" spans="1:5" ht="340.5" customHeight="1">
      <c r="A1058" s="41">
        <f>'base inscription'!A1058</f>
        <v>1057</v>
      </c>
      <c r="B1058" s="42">
        <f>'base inscription'!B1058</f>
        <v>0</v>
      </c>
      <c r="C1058" s="42">
        <f>'base inscription'!C1058</f>
        <v>0</v>
      </c>
      <c r="D1058" s="42">
        <f>'base inscription'!D1058</f>
        <v>0</v>
      </c>
      <c r="E1058" s="42">
        <f>'base inscription'!E1058</f>
        <v>0</v>
      </c>
    </row>
    <row r="1059" spans="1:5" ht="340.5" customHeight="1">
      <c r="A1059" s="41">
        <f>'base inscription'!A1059</f>
        <v>1058</v>
      </c>
      <c r="B1059" s="42">
        <f>'base inscription'!B1059</f>
        <v>0</v>
      </c>
      <c r="C1059" s="42">
        <f>'base inscription'!C1059</f>
        <v>0</v>
      </c>
      <c r="D1059" s="42">
        <f>'base inscription'!D1059</f>
        <v>0</v>
      </c>
      <c r="E1059" s="42">
        <f>'base inscription'!E1059</f>
        <v>0</v>
      </c>
    </row>
    <row r="1060" spans="1:5" ht="340.5" customHeight="1">
      <c r="A1060" s="41">
        <f>'base inscription'!A1060</f>
        <v>1059</v>
      </c>
      <c r="B1060" s="42">
        <f>'base inscription'!B1060</f>
        <v>0</v>
      </c>
      <c r="C1060" s="42">
        <f>'base inscription'!C1060</f>
        <v>0</v>
      </c>
      <c r="D1060" s="42">
        <f>'base inscription'!D1060</f>
        <v>0</v>
      </c>
      <c r="E1060" s="42">
        <f>'base inscription'!E1060</f>
        <v>0</v>
      </c>
    </row>
    <row r="1061" spans="1:5" ht="340.5" customHeight="1">
      <c r="A1061" s="41">
        <f>'base inscription'!A1061</f>
        <v>1060</v>
      </c>
      <c r="B1061" s="42">
        <f>'base inscription'!B1061</f>
        <v>0</v>
      </c>
      <c r="C1061" s="42">
        <f>'base inscription'!C1061</f>
        <v>0</v>
      </c>
      <c r="D1061" s="42">
        <f>'base inscription'!D1061</f>
        <v>0</v>
      </c>
      <c r="E1061" s="42">
        <f>'base inscription'!E1061</f>
        <v>0</v>
      </c>
    </row>
    <row r="1062" spans="1:5" ht="340.5" customHeight="1">
      <c r="A1062" s="41">
        <f>'base inscription'!A1062</f>
        <v>1061</v>
      </c>
      <c r="B1062" s="42">
        <f>'base inscription'!B1062</f>
        <v>0</v>
      </c>
      <c r="C1062" s="42">
        <f>'base inscription'!C1062</f>
        <v>0</v>
      </c>
      <c r="D1062" s="42">
        <f>'base inscription'!D1062</f>
        <v>0</v>
      </c>
      <c r="E1062" s="42">
        <f>'base inscription'!E1062</f>
        <v>0</v>
      </c>
    </row>
    <row r="1063" spans="1:5" ht="340.5" customHeight="1">
      <c r="A1063" s="41">
        <f>'base inscription'!A1063</f>
        <v>1062</v>
      </c>
      <c r="B1063" s="42">
        <f>'base inscription'!B1063</f>
        <v>0</v>
      </c>
      <c r="C1063" s="42">
        <f>'base inscription'!C1063</f>
        <v>0</v>
      </c>
      <c r="D1063" s="42">
        <f>'base inscription'!D1063</f>
        <v>0</v>
      </c>
      <c r="E1063" s="42">
        <f>'base inscription'!E1063</f>
        <v>0</v>
      </c>
    </row>
    <row r="1064" spans="1:5" ht="340.5" customHeight="1">
      <c r="A1064" s="41">
        <f>'base inscription'!A1064</f>
        <v>1063</v>
      </c>
      <c r="B1064" s="42">
        <f>'base inscription'!B1064</f>
        <v>0</v>
      </c>
      <c r="C1064" s="42">
        <f>'base inscription'!C1064</f>
        <v>0</v>
      </c>
      <c r="D1064" s="42">
        <f>'base inscription'!D1064</f>
        <v>0</v>
      </c>
      <c r="E1064" s="42">
        <f>'base inscription'!E1064</f>
        <v>0</v>
      </c>
    </row>
    <row r="1065" spans="1:5" ht="340.5" customHeight="1">
      <c r="A1065" s="41">
        <f>'base inscription'!A1065</f>
        <v>1064</v>
      </c>
      <c r="B1065" s="42">
        <f>'base inscription'!B1065</f>
        <v>0</v>
      </c>
      <c r="C1065" s="42">
        <f>'base inscription'!C1065</f>
        <v>0</v>
      </c>
      <c r="D1065" s="42">
        <f>'base inscription'!D1065</f>
        <v>0</v>
      </c>
      <c r="E1065" s="42">
        <f>'base inscription'!E1065</f>
        <v>0</v>
      </c>
    </row>
    <row r="1066" spans="1:5" ht="340.5" customHeight="1">
      <c r="A1066" s="41">
        <f>'base inscription'!A1066</f>
        <v>1065</v>
      </c>
      <c r="B1066" s="42">
        <f>'base inscription'!B1066</f>
        <v>0</v>
      </c>
      <c r="C1066" s="42">
        <f>'base inscription'!C1066</f>
        <v>0</v>
      </c>
      <c r="D1066" s="42">
        <f>'base inscription'!D1066</f>
        <v>0</v>
      </c>
      <c r="E1066" s="42">
        <f>'base inscription'!E1066</f>
        <v>0</v>
      </c>
    </row>
    <row r="1067" spans="1:5" ht="340.5" customHeight="1">
      <c r="A1067" s="41">
        <f>'base inscription'!A1067</f>
        <v>1066</v>
      </c>
      <c r="B1067" s="42">
        <f>'base inscription'!B1067</f>
        <v>0</v>
      </c>
      <c r="C1067" s="42">
        <f>'base inscription'!C1067</f>
        <v>0</v>
      </c>
      <c r="D1067" s="42">
        <f>'base inscription'!D1067</f>
        <v>0</v>
      </c>
      <c r="E1067" s="42">
        <f>'base inscription'!E1067</f>
        <v>0</v>
      </c>
    </row>
    <row r="1068" spans="1:5" ht="340.5" customHeight="1">
      <c r="A1068" s="41">
        <f>'base inscription'!A1068</f>
        <v>1067</v>
      </c>
      <c r="B1068" s="42">
        <f>'base inscription'!B1068</f>
        <v>0</v>
      </c>
      <c r="C1068" s="42">
        <f>'base inscription'!C1068</f>
        <v>0</v>
      </c>
      <c r="D1068" s="42">
        <f>'base inscription'!D1068</f>
        <v>0</v>
      </c>
      <c r="E1068" s="42">
        <f>'base inscription'!E1068</f>
        <v>0</v>
      </c>
    </row>
    <row r="1069" spans="1:5" ht="340.5" customHeight="1">
      <c r="A1069" s="41">
        <f>'base inscription'!A1069</f>
        <v>1068</v>
      </c>
      <c r="B1069" s="42">
        <f>'base inscription'!B1069</f>
        <v>0</v>
      </c>
      <c r="C1069" s="42">
        <f>'base inscription'!C1069</f>
        <v>0</v>
      </c>
      <c r="D1069" s="42">
        <f>'base inscription'!D1069</f>
        <v>0</v>
      </c>
      <c r="E1069" s="42">
        <f>'base inscription'!E1069</f>
        <v>0</v>
      </c>
    </row>
    <row r="1070" spans="1:5" ht="340.5" customHeight="1">
      <c r="A1070" s="41">
        <f>'base inscription'!A1070</f>
        <v>1069</v>
      </c>
      <c r="B1070" s="42">
        <f>'base inscription'!B1070</f>
        <v>0</v>
      </c>
      <c r="C1070" s="42">
        <f>'base inscription'!C1070</f>
        <v>0</v>
      </c>
      <c r="D1070" s="42">
        <f>'base inscription'!D1070</f>
        <v>0</v>
      </c>
      <c r="E1070" s="42">
        <f>'base inscription'!E1070</f>
        <v>0</v>
      </c>
    </row>
    <row r="1071" spans="1:5" ht="340.5" customHeight="1">
      <c r="A1071" s="41">
        <f>'base inscription'!A1071</f>
        <v>1070</v>
      </c>
      <c r="B1071" s="42">
        <f>'base inscription'!B1071</f>
        <v>0</v>
      </c>
      <c r="C1071" s="42">
        <f>'base inscription'!C1071</f>
        <v>0</v>
      </c>
      <c r="D1071" s="42">
        <f>'base inscription'!D1071</f>
        <v>0</v>
      </c>
      <c r="E1071" s="42">
        <f>'base inscription'!E1071</f>
        <v>0</v>
      </c>
    </row>
    <row r="1072" spans="1:5" ht="340.5" customHeight="1">
      <c r="A1072" s="41">
        <f>'base inscription'!A1072</f>
        <v>1071</v>
      </c>
      <c r="B1072" s="42">
        <f>'base inscription'!B1072</f>
        <v>0</v>
      </c>
      <c r="C1072" s="42">
        <f>'base inscription'!C1072</f>
        <v>0</v>
      </c>
      <c r="D1072" s="42">
        <f>'base inscription'!D1072</f>
        <v>0</v>
      </c>
      <c r="E1072" s="42">
        <f>'base inscription'!E1072</f>
        <v>0</v>
      </c>
    </row>
    <row r="1073" spans="1:5" ht="340.5" customHeight="1">
      <c r="A1073" s="41">
        <f>'base inscription'!A1073</f>
        <v>1072</v>
      </c>
      <c r="B1073" s="42">
        <f>'base inscription'!B1073</f>
        <v>0</v>
      </c>
      <c r="C1073" s="42">
        <f>'base inscription'!C1073</f>
        <v>0</v>
      </c>
      <c r="D1073" s="42">
        <f>'base inscription'!D1073</f>
        <v>0</v>
      </c>
      <c r="E1073" s="42">
        <f>'base inscription'!E1073</f>
        <v>0</v>
      </c>
    </row>
    <row r="1074" spans="1:5" ht="340.5" customHeight="1">
      <c r="A1074" s="41">
        <f>'base inscription'!A1074</f>
        <v>1073</v>
      </c>
      <c r="B1074" s="42">
        <f>'base inscription'!B1074</f>
        <v>0</v>
      </c>
      <c r="C1074" s="42">
        <f>'base inscription'!C1074</f>
        <v>0</v>
      </c>
      <c r="D1074" s="42">
        <f>'base inscription'!D1074</f>
        <v>0</v>
      </c>
      <c r="E1074" s="42">
        <f>'base inscription'!E1074</f>
        <v>0</v>
      </c>
    </row>
    <row r="1075" spans="1:5" ht="340.5" customHeight="1">
      <c r="A1075" s="41">
        <f>'base inscription'!A1075</f>
        <v>1074</v>
      </c>
      <c r="B1075" s="42">
        <f>'base inscription'!B1075</f>
        <v>0</v>
      </c>
      <c r="C1075" s="42">
        <f>'base inscription'!C1075</f>
        <v>0</v>
      </c>
      <c r="D1075" s="42">
        <f>'base inscription'!D1075</f>
        <v>0</v>
      </c>
      <c r="E1075" s="42">
        <f>'base inscription'!E1075</f>
        <v>0</v>
      </c>
    </row>
    <row r="1076" spans="1:5" ht="340.5" customHeight="1">
      <c r="A1076" s="41">
        <f>'base inscription'!A1076</f>
        <v>1075</v>
      </c>
      <c r="B1076" s="42">
        <f>'base inscription'!B1076</f>
        <v>0</v>
      </c>
      <c r="C1076" s="42">
        <f>'base inscription'!C1076</f>
        <v>0</v>
      </c>
      <c r="D1076" s="42">
        <f>'base inscription'!D1076</f>
        <v>0</v>
      </c>
      <c r="E1076" s="42">
        <f>'base inscription'!E1076</f>
        <v>0</v>
      </c>
    </row>
    <row r="1077" spans="1:5" ht="340.5" customHeight="1">
      <c r="A1077" s="41">
        <f>'base inscription'!A1077</f>
        <v>1076</v>
      </c>
      <c r="B1077" s="42">
        <f>'base inscription'!B1077</f>
        <v>0</v>
      </c>
      <c r="C1077" s="42">
        <f>'base inscription'!C1077</f>
        <v>0</v>
      </c>
      <c r="D1077" s="42">
        <f>'base inscription'!D1077</f>
        <v>0</v>
      </c>
      <c r="E1077" s="42">
        <f>'base inscription'!E1077</f>
        <v>0</v>
      </c>
    </row>
    <row r="1078" spans="1:5" ht="340.5" customHeight="1">
      <c r="A1078" s="41">
        <f>'base inscription'!A1078</f>
        <v>1077</v>
      </c>
      <c r="B1078" s="42">
        <f>'base inscription'!B1078</f>
        <v>0</v>
      </c>
      <c r="C1078" s="42">
        <f>'base inscription'!C1078</f>
        <v>0</v>
      </c>
      <c r="D1078" s="42">
        <f>'base inscription'!D1078</f>
        <v>0</v>
      </c>
      <c r="E1078" s="42">
        <f>'base inscription'!E1078</f>
        <v>0</v>
      </c>
    </row>
    <row r="1079" spans="1:5" ht="340.5" customHeight="1">
      <c r="A1079" s="41">
        <f>'base inscription'!A1079</f>
        <v>1078</v>
      </c>
      <c r="B1079" s="42">
        <f>'base inscription'!B1079</f>
        <v>0</v>
      </c>
      <c r="C1079" s="42">
        <f>'base inscription'!C1079</f>
        <v>0</v>
      </c>
      <c r="D1079" s="42">
        <f>'base inscription'!D1079</f>
        <v>0</v>
      </c>
      <c r="E1079" s="42">
        <f>'base inscription'!E1079</f>
        <v>0</v>
      </c>
    </row>
    <row r="1080" spans="1:5" ht="340.5" customHeight="1">
      <c r="A1080" s="41">
        <f>'base inscription'!A1080</f>
        <v>1079</v>
      </c>
      <c r="B1080" s="42">
        <f>'base inscription'!B1080</f>
        <v>0</v>
      </c>
      <c r="C1080" s="42">
        <f>'base inscription'!C1080</f>
        <v>0</v>
      </c>
      <c r="D1080" s="42">
        <f>'base inscription'!D1080</f>
        <v>0</v>
      </c>
      <c r="E1080" s="42">
        <f>'base inscription'!E1080</f>
        <v>0</v>
      </c>
    </row>
    <row r="1081" spans="1:5" ht="340.5" customHeight="1">
      <c r="A1081" s="41">
        <f>'base inscription'!A1081</f>
        <v>1080</v>
      </c>
      <c r="B1081" s="42">
        <f>'base inscription'!B1081</f>
        <v>0</v>
      </c>
      <c r="C1081" s="42">
        <f>'base inscription'!C1081</f>
        <v>0</v>
      </c>
      <c r="D1081" s="42">
        <f>'base inscription'!D1081</f>
        <v>0</v>
      </c>
      <c r="E1081" s="42">
        <f>'base inscription'!E1081</f>
        <v>0</v>
      </c>
    </row>
    <row r="1082" spans="1:5" ht="340.5" customHeight="1">
      <c r="A1082" s="41">
        <f>'base inscription'!A1082</f>
        <v>1081</v>
      </c>
      <c r="B1082" s="42">
        <f>'base inscription'!B1082</f>
        <v>0</v>
      </c>
      <c r="C1082" s="42">
        <f>'base inscription'!C1082</f>
        <v>0</v>
      </c>
      <c r="D1082" s="42">
        <f>'base inscription'!D1082</f>
        <v>0</v>
      </c>
      <c r="E1082" s="42">
        <f>'base inscription'!E1082</f>
        <v>0</v>
      </c>
    </row>
    <row r="1083" spans="1:5" ht="340.5" customHeight="1">
      <c r="A1083" s="41">
        <f>'base inscription'!A1083</f>
        <v>1082</v>
      </c>
      <c r="B1083" s="42">
        <f>'base inscription'!B1083</f>
        <v>0</v>
      </c>
      <c r="C1083" s="42">
        <f>'base inscription'!C1083</f>
        <v>0</v>
      </c>
      <c r="D1083" s="42">
        <f>'base inscription'!D1083</f>
        <v>0</v>
      </c>
      <c r="E1083" s="42">
        <f>'base inscription'!E1083</f>
        <v>0</v>
      </c>
    </row>
    <row r="1084" spans="1:5" ht="340.5" customHeight="1">
      <c r="A1084" s="41">
        <f>'base inscription'!A1084</f>
        <v>1083</v>
      </c>
      <c r="B1084" s="42">
        <f>'base inscription'!B1084</f>
        <v>0</v>
      </c>
      <c r="C1084" s="42">
        <f>'base inscription'!C1084</f>
        <v>0</v>
      </c>
      <c r="D1084" s="42">
        <f>'base inscription'!D1084</f>
        <v>0</v>
      </c>
      <c r="E1084" s="42">
        <f>'base inscription'!E1084</f>
        <v>0</v>
      </c>
    </row>
    <row r="1085" spans="1:5" ht="340.5" customHeight="1">
      <c r="A1085" s="41">
        <f>'base inscription'!A1085</f>
        <v>1084</v>
      </c>
      <c r="B1085" s="42">
        <f>'base inscription'!B1085</f>
        <v>0</v>
      </c>
      <c r="C1085" s="42">
        <f>'base inscription'!C1085</f>
        <v>0</v>
      </c>
      <c r="D1085" s="42">
        <f>'base inscription'!D1085</f>
        <v>0</v>
      </c>
      <c r="E1085" s="42">
        <f>'base inscription'!E1085</f>
        <v>0</v>
      </c>
    </row>
    <row r="1086" spans="1:5" ht="340.5" customHeight="1">
      <c r="A1086" s="41">
        <f>'base inscription'!A1086</f>
        <v>1085</v>
      </c>
      <c r="B1086" s="42">
        <f>'base inscription'!B1086</f>
        <v>0</v>
      </c>
      <c r="C1086" s="42">
        <f>'base inscription'!C1086</f>
        <v>0</v>
      </c>
      <c r="D1086" s="42">
        <f>'base inscription'!D1086</f>
        <v>0</v>
      </c>
      <c r="E1086" s="42">
        <f>'base inscription'!E1086</f>
        <v>0</v>
      </c>
    </row>
    <row r="1087" spans="1:5" ht="340.5" customHeight="1">
      <c r="A1087" s="41">
        <f>'base inscription'!A1087</f>
        <v>1086</v>
      </c>
      <c r="B1087" s="42">
        <f>'base inscription'!B1087</f>
        <v>0</v>
      </c>
      <c r="C1087" s="42">
        <f>'base inscription'!C1087</f>
        <v>0</v>
      </c>
      <c r="D1087" s="42">
        <f>'base inscription'!D1087</f>
        <v>0</v>
      </c>
      <c r="E1087" s="42">
        <f>'base inscription'!E1087</f>
        <v>0</v>
      </c>
    </row>
    <row r="1088" spans="1:5" ht="340.5" customHeight="1">
      <c r="A1088" s="41">
        <f>'base inscription'!A1088</f>
        <v>1087</v>
      </c>
      <c r="B1088" s="42">
        <f>'base inscription'!B1088</f>
        <v>0</v>
      </c>
      <c r="C1088" s="42">
        <f>'base inscription'!C1088</f>
        <v>0</v>
      </c>
      <c r="D1088" s="42">
        <f>'base inscription'!D1088</f>
        <v>0</v>
      </c>
      <c r="E1088" s="42">
        <f>'base inscription'!E1088</f>
        <v>0</v>
      </c>
    </row>
    <row r="1089" spans="1:5" ht="340.5" customHeight="1">
      <c r="A1089" s="41">
        <f>'base inscription'!A1089</f>
        <v>1088</v>
      </c>
      <c r="B1089" s="42">
        <f>'base inscription'!B1089</f>
        <v>0</v>
      </c>
      <c r="C1089" s="42">
        <f>'base inscription'!C1089</f>
        <v>0</v>
      </c>
      <c r="D1089" s="42">
        <f>'base inscription'!D1089</f>
        <v>0</v>
      </c>
      <c r="E1089" s="42">
        <f>'base inscription'!E1089</f>
        <v>0</v>
      </c>
    </row>
    <row r="1090" spans="1:5" ht="340.5" customHeight="1">
      <c r="A1090" s="41">
        <f>'base inscription'!A1090</f>
        <v>1089</v>
      </c>
      <c r="B1090" s="42">
        <f>'base inscription'!B1090</f>
        <v>0</v>
      </c>
      <c r="C1090" s="42">
        <f>'base inscription'!C1090</f>
        <v>0</v>
      </c>
      <c r="D1090" s="42">
        <f>'base inscription'!D1090</f>
        <v>0</v>
      </c>
      <c r="E1090" s="42">
        <f>'base inscription'!E1090</f>
        <v>0</v>
      </c>
    </row>
    <row r="1091" spans="1:5" ht="340.5" customHeight="1">
      <c r="A1091" s="41">
        <f>'base inscription'!A1091</f>
        <v>1090</v>
      </c>
      <c r="B1091" s="42">
        <f>'base inscription'!B1091</f>
        <v>0</v>
      </c>
      <c r="C1091" s="42">
        <f>'base inscription'!C1091</f>
        <v>0</v>
      </c>
      <c r="D1091" s="42">
        <f>'base inscription'!D1091</f>
        <v>0</v>
      </c>
      <c r="E1091" s="42">
        <f>'base inscription'!E1091</f>
        <v>0</v>
      </c>
    </row>
    <row r="1092" spans="1:5" ht="340.5" customHeight="1">
      <c r="A1092" s="41">
        <f>'base inscription'!A1092</f>
        <v>1091</v>
      </c>
      <c r="B1092" s="42">
        <f>'base inscription'!B1092</f>
        <v>0</v>
      </c>
      <c r="C1092" s="42">
        <f>'base inscription'!C1092</f>
        <v>0</v>
      </c>
      <c r="D1092" s="42">
        <f>'base inscription'!D1092</f>
        <v>0</v>
      </c>
      <c r="E1092" s="42">
        <f>'base inscription'!E1092</f>
        <v>0</v>
      </c>
    </row>
    <row r="1093" spans="1:5" ht="340.5" customHeight="1">
      <c r="A1093" s="41">
        <f>'base inscription'!A1093</f>
        <v>1092</v>
      </c>
      <c r="B1093" s="42">
        <f>'base inscription'!B1093</f>
        <v>0</v>
      </c>
      <c r="C1093" s="42">
        <f>'base inscription'!C1093</f>
        <v>0</v>
      </c>
      <c r="D1093" s="42">
        <f>'base inscription'!D1093</f>
        <v>0</v>
      </c>
      <c r="E1093" s="42">
        <f>'base inscription'!E1093</f>
        <v>0</v>
      </c>
    </row>
    <row r="1094" spans="1:5" ht="340.5" customHeight="1">
      <c r="A1094" s="41">
        <f>'base inscription'!A1094</f>
        <v>1093</v>
      </c>
      <c r="B1094" s="42">
        <f>'base inscription'!B1094</f>
        <v>0</v>
      </c>
      <c r="C1094" s="42">
        <f>'base inscription'!C1094</f>
        <v>0</v>
      </c>
      <c r="D1094" s="42">
        <f>'base inscription'!D1094</f>
        <v>0</v>
      </c>
      <c r="E1094" s="42">
        <f>'base inscription'!E1094</f>
        <v>0</v>
      </c>
    </row>
    <row r="1095" spans="1:5" ht="340.5" customHeight="1">
      <c r="A1095" s="41">
        <f>'base inscription'!A1095</f>
        <v>1094</v>
      </c>
      <c r="B1095" s="42">
        <f>'base inscription'!B1095</f>
        <v>0</v>
      </c>
      <c r="C1095" s="42">
        <f>'base inscription'!C1095</f>
        <v>0</v>
      </c>
      <c r="D1095" s="42">
        <f>'base inscription'!D1095</f>
        <v>0</v>
      </c>
      <c r="E1095" s="42">
        <f>'base inscription'!E1095</f>
        <v>0</v>
      </c>
    </row>
    <row r="1096" spans="1:5" ht="340.5" customHeight="1">
      <c r="A1096" s="41">
        <f>'base inscription'!A1096</f>
        <v>1095</v>
      </c>
      <c r="B1096" s="42">
        <f>'base inscription'!B1096</f>
        <v>0</v>
      </c>
      <c r="C1096" s="42">
        <f>'base inscription'!C1096</f>
        <v>0</v>
      </c>
      <c r="D1096" s="42">
        <f>'base inscription'!D1096</f>
        <v>0</v>
      </c>
      <c r="E1096" s="42">
        <f>'base inscription'!E1096</f>
        <v>0</v>
      </c>
    </row>
    <row r="1097" spans="1:5" ht="340.5" customHeight="1">
      <c r="A1097" s="41">
        <f>'base inscription'!A1097</f>
        <v>1096</v>
      </c>
      <c r="B1097" s="42">
        <f>'base inscription'!B1097</f>
        <v>0</v>
      </c>
      <c r="C1097" s="42">
        <f>'base inscription'!C1097</f>
        <v>0</v>
      </c>
      <c r="D1097" s="42">
        <f>'base inscription'!D1097</f>
        <v>0</v>
      </c>
      <c r="E1097" s="42">
        <f>'base inscription'!E1097</f>
        <v>0</v>
      </c>
    </row>
    <row r="1098" spans="1:5" ht="340.5" customHeight="1">
      <c r="A1098" s="41">
        <f>'base inscription'!A1098</f>
        <v>1097</v>
      </c>
      <c r="B1098" s="42">
        <f>'base inscription'!B1098</f>
        <v>0</v>
      </c>
      <c r="C1098" s="42">
        <f>'base inscription'!C1098</f>
        <v>0</v>
      </c>
      <c r="D1098" s="42">
        <f>'base inscription'!D1098</f>
        <v>0</v>
      </c>
      <c r="E1098" s="42">
        <f>'base inscription'!E1098</f>
        <v>0</v>
      </c>
    </row>
    <row r="1099" spans="1:5" ht="340.5" customHeight="1">
      <c r="A1099" s="41">
        <f>'base inscription'!A1099</f>
        <v>1098</v>
      </c>
      <c r="B1099" s="42">
        <f>'base inscription'!B1099</f>
        <v>0</v>
      </c>
      <c r="C1099" s="42">
        <f>'base inscription'!C1099</f>
        <v>0</v>
      </c>
      <c r="D1099" s="42">
        <f>'base inscription'!D1099</f>
        <v>0</v>
      </c>
      <c r="E1099" s="42">
        <f>'base inscription'!E1099</f>
        <v>0</v>
      </c>
    </row>
    <row r="1100" spans="1:5" ht="340.5" customHeight="1">
      <c r="A1100" s="41">
        <f>'base inscription'!A1100</f>
        <v>1099</v>
      </c>
      <c r="B1100" s="42">
        <f>'base inscription'!B1100</f>
        <v>0</v>
      </c>
      <c r="C1100" s="42">
        <f>'base inscription'!C1100</f>
        <v>0</v>
      </c>
      <c r="D1100" s="42">
        <f>'base inscription'!D1100</f>
        <v>0</v>
      </c>
      <c r="E1100" s="42">
        <f>'base inscription'!E1100</f>
        <v>0</v>
      </c>
    </row>
    <row r="1101" spans="1:5" ht="340.5" customHeight="1">
      <c r="A1101" s="41">
        <f>'base inscription'!A1101</f>
        <v>1100</v>
      </c>
      <c r="B1101" s="42">
        <f>'base inscription'!B1101</f>
        <v>0</v>
      </c>
      <c r="C1101" s="42">
        <f>'base inscription'!C1101</f>
        <v>0</v>
      </c>
      <c r="D1101" s="42">
        <f>'base inscription'!D1101</f>
        <v>0</v>
      </c>
      <c r="E1101" s="42">
        <f>'base inscription'!E1101</f>
        <v>0</v>
      </c>
    </row>
    <row r="1102" spans="1:5" ht="340.5" customHeight="1">
      <c r="A1102" s="41">
        <f>'base inscription'!A1102</f>
        <v>1101</v>
      </c>
      <c r="B1102" s="42">
        <f>'base inscription'!B1102</f>
        <v>0</v>
      </c>
      <c r="C1102" s="42">
        <f>'base inscription'!C1102</f>
        <v>0</v>
      </c>
      <c r="D1102" s="42">
        <f>'base inscription'!D1102</f>
        <v>0</v>
      </c>
      <c r="E1102" s="42">
        <f>'base inscription'!E1102</f>
        <v>0</v>
      </c>
    </row>
    <row r="1103" spans="1:5" ht="340.5" customHeight="1">
      <c r="A1103" s="41">
        <f>'base inscription'!A1103</f>
        <v>1102</v>
      </c>
      <c r="B1103" s="42">
        <f>'base inscription'!B1103</f>
        <v>0</v>
      </c>
      <c r="C1103" s="42">
        <f>'base inscription'!C1103</f>
        <v>0</v>
      </c>
      <c r="D1103" s="42">
        <f>'base inscription'!D1103</f>
        <v>0</v>
      </c>
      <c r="E1103" s="42">
        <f>'base inscription'!E1103</f>
        <v>0</v>
      </c>
    </row>
    <row r="1104" spans="1:5" ht="340.5" customHeight="1">
      <c r="A1104" s="41">
        <f>'base inscription'!A1104</f>
        <v>1103</v>
      </c>
      <c r="B1104" s="42">
        <f>'base inscription'!B1104</f>
        <v>0</v>
      </c>
      <c r="C1104" s="42">
        <f>'base inscription'!C1104</f>
        <v>0</v>
      </c>
      <c r="D1104" s="42">
        <f>'base inscription'!D1104</f>
        <v>0</v>
      </c>
      <c r="E1104" s="42">
        <f>'base inscription'!E1104</f>
        <v>0</v>
      </c>
    </row>
    <row r="1105" spans="1:5" ht="340.5" customHeight="1">
      <c r="A1105" s="41">
        <f>'base inscription'!A1105</f>
        <v>1104</v>
      </c>
      <c r="B1105" s="42">
        <f>'base inscription'!B1105</f>
        <v>0</v>
      </c>
      <c r="C1105" s="42">
        <f>'base inscription'!C1105</f>
        <v>0</v>
      </c>
      <c r="D1105" s="42">
        <f>'base inscription'!D1105</f>
        <v>0</v>
      </c>
      <c r="E1105" s="42">
        <f>'base inscription'!E1105</f>
        <v>0</v>
      </c>
    </row>
    <row r="1106" spans="1:5" ht="340.5" customHeight="1">
      <c r="A1106" s="41">
        <f>'base inscription'!A1106</f>
        <v>1105</v>
      </c>
      <c r="B1106" s="42">
        <f>'base inscription'!B1106</f>
        <v>0</v>
      </c>
      <c r="C1106" s="42">
        <f>'base inscription'!C1106</f>
        <v>0</v>
      </c>
      <c r="D1106" s="42">
        <f>'base inscription'!D1106</f>
        <v>0</v>
      </c>
      <c r="E1106" s="42">
        <f>'base inscription'!E1106</f>
        <v>0</v>
      </c>
    </row>
    <row r="1107" spans="1:5" ht="340.5" customHeight="1">
      <c r="A1107" s="41">
        <f>'base inscription'!A1107</f>
        <v>1106</v>
      </c>
      <c r="B1107" s="42">
        <f>'base inscription'!B1107</f>
        <v>0</v>
      </c>
      <c r="C1107" s="42">
        <f>'base inscription'!C1107</f>
        <v>0</v>
      </c>
      <c r="D1107" s="42">
        <f>'base inscription'!D1107</f>
        <v>0</v>
      </c>
      <c r="E1107" s="42">
        <f>'base inscription'!E1107</f>
        <v>0</v>
      </c>
    </row>
    <row r="1108" spans="1:5" ht="340.5" customHeight="1">
      <c r="A1108" s="41">
        <f>'base inscription'!A1108</f>
        <v>1107</v>
      </c>
      <c r="B1108" s="42">
        <f>'base inscription'!B1108</f>
        <v>0</v>
      </c>
      <c r="C1108" s="42">
        <f>'base inscription'!C1108</f>
        <v>0</v>
      </c>
      <c r="D1108" s="42">
        <f>'base inscription'!D1108</f>
        <v>0</v>
      </c>
      <c r="E1108" s="42">
        <f>'base inscription'!E1108</f>
        <v>0</v>
      </c>
    </row>
    <row r="1109" spans="1:5" ht="340.5" customHeight="1">
      <c r="A1109" s="41">
        <f>'base inscription'!A1109</f>
        <v>1108</v>
      </c>
      <c r="B1109" s="42">
        <f>'base inscription'!B1109</f>
        <v>0</v>
      </c>
      <c r="C1109" s="42">
        <f>'base inscription'!C1109</f>
        <v>0</v>
      </c>
      <c r="D1109" s="42">
        <f>'base inscription'!D1109</f>
        <v>0</v>
      </c>
      <c r="E1109" s="42">
        <f>'base inscription'!E1109</f>
        <v>0</v>
      </c>
    </row>
    <row r="1110" spans="1:5" ht="340.5" customHeight="1">
      <c r="A1110" s="41">
        <f>'base inscription'!A1110</f>
        <v>1109</v>
      </c>
      <c r="B1110" s="42">
        <f>'base inscription'!B1110</f>
        <v>0</v>
      </c>
      <c r="C1110" s="42">
        <f>'base inscription'!C1110</f>
        <v>0</v>
      </c>
      <c r="D1110" s="42">
        <f>'base inscription'!D1110</f>
        <v>0</v>
      </c>
      <c r="E1110" s="42">
        <f>'base inscription'!E1110</f>
        <v>0</v>
      </c>
    </row>
    <row r="1111" spans="1:5" ht="340.5" customHeight="1">
      <c r="A1111" s="41">
        <f>'base inscription'!A1111</f>
        <v>1110</v>
      </c>
      <c r="B1111" s="42">
        <f>'base inscription'!B1111</f>
        <v>0</v>
      </c>
      <c r="C1111" s="42">
        <f>'base inscription'!C1111</f>
        <v>0</v>
      </c>
      <c r="D1111" s="42">
        <f>'base inscription'!D1111</f>
        <v>0</v>
      </c>
      <c r="E1111" s="42">
        <f>'base inscription'!E1111</f>
        <v>0</v>
      </c>
    </row>
    <row r="1112" spans="1:5" ht="340.5" customHeight="1">
      <c r="A1112" s="41">
        <f>'base inscription'!A1112</f>
        <v>1111</v>
      </c>
      <c r="B1112" s="42">
        <f>'base inscription'!B1112</f>
        <v>0</v>
      </c>
      <c r="C1112" s="42">
        <f>'base inscription'!C1112</f>
        <v>0</v>
      </c>
      <c r="D1112" s="42">
        <f>'base inscription'!D1112</f>
        <v>0</v>
      </c>
      <c r="E1112" s="42">
        <f>'base inscription'!E1112</f>
        <v>0</v>
      </c>
    </row>
    <row r="1113" spans="1:5" ht="340.5" customHeight="1">
      <c r="A1113" s="41">
        <f>'base inscription'!A1113</f>
        <v>1112</v>
      </c>
      <c r="B1113" s="42">
        <f>'base inscription'!B1113</f>
        <v>0</v>
      </c>
      <c r="C1113" s="42">
        <f>'base inscription'!C1113</f>
        <v>0</v>
      </c>
      <c r="D1113" s="42">
        <f>'base inscription'!D1113</f>
        <v>0</v>
      </c>
      <c r="E1113" s="42">
        <f>'base inscription'!E1113</f>
        <v>0</v>
      </c>
    </row>
    <row r="1114" spans="1:5" ht="340.5" customHeight="1">
      <c r="A1114" s="41">
        <f>'base inscription'!A1114</f>
        <v>1113</v>
      </c>
      <c r="B1114" s="42">
        <f>'base inscription'!B1114</f>
        <v>0</v>
      </c>
      <c r="C1114" s="42">
        <f>'base inscription'!C1114</f>
        <v>0</v>
      </c>
      <c r="D1114" s="42">
        <f>'base inscription'!D1114</f>
        <v>0</v>
      </c>
      <c r="E1114" s="42">
        <f>'base inscription'!E1114</f>
        <v>0</v>
      </c>
    </row>
    <row r="1115" spans="1:5" ht="340.5" customHeight="1">
      <c r="A1115" s="41">
        <f>'base inscription'!A1115</f>
        <v>1114</v>
      </c>
      <c r="B1115" s="42">
        <f>'base inscription'!B1115</f>
        <v>0</v>
      </c>
      <c r="C1115" s="42">
        <f>'base inscription'!C1115</f>
        <v>0</v>
      </c>
      <c r="D1115" s="42">
        <f>'base inscription'!D1115</f>
        <v>0</v>
      </c>
      <c r="E1115" s="42">
        <f>'base inscription'!E1115</f>
        <v>0</v>
      </c>
    </row>
    <row r="1116" spans="1:5" ht="340.5" customHeight="1">
      <c r="A1116" s="41">
        <f>'base inscription'!A1116</f>
        <v>1115</v>
      </c>
      <c r="B1116" s="42">
        <f>'base inscription'!B1116</f>
        <v>0</v>
      </c>
      <c r="C1116" s="42">
        <f>'base inscription'!C1116</f>
        <v>0</v>
      </c>
      <c r="D1116" s="42">
        <f>'base inscription'!D1116</f>
        <v>0</v>
      </c>
      <c r="E1116" s="42">
        <f>'base inscription'!E1116</f>
        <v>0</v>
      </c>
    </row>
    <row r="1117" spans="1:5" ht="340.5" customHeight="1">
      <c r="A1117" s="41">
        <f>'base inscription'!A1117</f>
        <v>1116</v>
      </c>
      <c r="B1117" s="42">
        <f>'base inscription'!B1117</f>
        <v>0</v>
      </c>
      <c r="C1117" s="42">
        <f>'base inscription'!C1117</f>
        <v>0</v>
      </c>
      <c r="D1117" s="42">
        <f>'base inscription'!D1117</f>
        <v>0</v>
      </c>
      <c r="E1117" s="42">
        <f>'base inscription'!E1117</f>
        <v>0</v>
      </c>
    </row>
    <row r="1118" spans="1:5" ht="340.5" customHeight="1">
      <c r="A1118" s="41">
        <f>'base inscription'!A1118</f>
        <v>1117</v>
      </c>
      <c r="B1118" s="42">
        <f>'base inscription'!B1118</f>
        <v>0</v>
      </c>
      <c r="C1118" s="42">
        <f>'base inscription'!C1118</f>
        <v>0</v>
      </c>
      <c r="D1118" s="42">
        <f>'base inscription'!D1118</f>
        <v>0</v>
      </c>
      <c r="E1118" s="42">
        <f>'base inscription'!E1118</f>
        <v>0</v>
      </c>
    </row>
    <row r="1119" spans="1:5" ht="340.5" customHeight="1">
      <c r="A1119" s="41">
        <f>'base inscription'!A1119</f>
        <v>1118</v>
      </c>
      <c r="B1119" s="42">
        <f>'base inscription'!B1119</f>
        <v>0</v>
      </c>
      <c r="C1119" s="42">
        <f>'base inscription'!C1119</f>
        <v>0</v>
      </c>
      <c r="D1119" s="42">
        <f>'base inscription'!D1119</f>
        <v>0</v>
      </c>
      <c r="E1119" s="42">
        <f>'base inscription'!E1119</f>
        <v>0</v>
      </c>
    </row>
    <row r="1120" spans="1:5" ht="340.5" customHeight="1">
      <c r="A1120" s="41">
        <f>'base inscription'!A1120</f>
        <v>1119</v>
      </c>
      <c r="B1120" s="42">
        <f>'base inscription'!B1120</f>
        <v>0</v>
      </c>
      <c r="C1120" s="42">
        <f>'base inscription'!C1120</f>
        <v>0</v>
      </c>
      <c r="D1120" s="42">
        <f>'base inscription'!D1120</f>
        <v>0</v>
      </c>
      <c r="E1120" s="42">
        <f>'base inscription'!E1120</f>
        <v>0</v>
      </c>
    </row>
    <row r="1121" spans="1:5" ht="340.5" customHeight="1">
      <c r="A1121" s="41">
        <f>'base inscription'!A1121</f>
        <v>1120</v>
      </c>
      <c r="B1121" s="42">
        <f>'base inscription'!B1121</f>
        <v>0</v>
      </c>
      <c r="C1121" s="42">
        <f>'base inscription'!C1121</f>
        <v>0</v>
      </c>
      <c r="D1121" s="42">
        <f>'base inscription'!D1121</f>
        <v>0</v>
      </c>
      <c r="E1121" s="42">
        <f>'base inscription'!E1121</f>
        <v>0</v>
      </c>
    </row>
    <row r="1122" spans="1:5" ht="340.5" customHeight="1">
      <c r="A1122" s="41">
        <f>'base inscription'!A1122</f>
        <v>1121</v>
      </c>
      <c r="B1122" s="42">
        <f>'base inscription'!B1122</f>
        <v>0</v>
      </c>
      <c r="C1122" s="42">
        <f>'base inscription'!C1122</f>
        <v>0</v>
      </c>
      <c r="D1122" s="42">
        <f>'base inscription'!D1122</f>
        <v>0</v>
      </c>
      <c r="E1122" s="42">
        <f>'base inscription'!E1122</f>
        <v>0</v>
      </c>
    </row>
    <row r="1123" spans="1:5" ht="340.5" customHeight="1">
      <c r="A1123" s="41">
        <f>'base inscription'!A1123</f>
        <v>1122</v>
      </c>
      <c r="B1123" s="42">
        <f>'base inscription'!B1123</f>
        <v>0</v>
      </c>
      <c r="C1123" s="42">
        <f>'base inscription'!C1123</f>
        <v>0</v>
      </c>
      <c r="D1123" s="42">
        <f>'base inscription'!D1123</f>
        <v>0</v>
      </c>
      <c r="E1123" s="42">
        <f>'base inscription'!E1123</f>
        <v>0</v>
      </c>
    </row>
    <row r="1124" spans="1:5" ht="340.5" customHeight="1">
      <c r="A1124" s="41">
        <f>'base inscription'!A1124</f>
        <v>1123</v>
      </c>
      <c r="B1124" s="42">
        <f>'base inscription'!B1124</f>
        <v>0</v>
      </c>
      <c r="C1124" s="42">
        <f>'base inscription'!C1124</f>
        <v>0</v>
      </c>
      <c r="D1124" s="42">
        <f>'base inscription'!D1124</f>
        <v>0</v>
      </c>
      <c r="E1124" s="42">
        <f>'base inscription'!E1124</f>
        <v>0</v>
      </c>
    </row>
    <row r="1125" spans="1:5" ht="340.5" customHeight="1">
      <c r="A1125" s="41">
        <f>'base inscription'!A1125</f>
        <v>1124</v>
      </c>
      <c r="B1125" s="42">
        <f>'base inscription'!B1125</f>
        <v>0</v>
      </c>
      <c r="C1125" s="42">
        <f>'base inscription'!C1125</f>
        <v>0</v>
      </c>
      <c r="D1125" s="42">
        <f>'base inscription'!D1125</f>
        <v>0</v>
      </c>
      <c r="E1125" s="42">
        <f>'base inscription'!E1125</f>
        <v>0</v>
      </c>
    </row>
    <row r="1126" spans="1:5" ht="340.5" customHeight="1">
      <c r="A1126" s="41">
        <f>'base inscription'!A1126</f>
        <v>1125</v>
      </c>
      <c r="B1126" s="42">
        <f>'base inscription'!B1126</f>
        <v>0</v>
      </c>
      <c r="C1126" s="42">
        <f>'base inscription'!C1126</f>
        <v>0</v>
      </c>
      <c r="D1126" s="42">
        <f>'base inscription'!D1126</f>
        <v>0</v>
      </c>
      <c r="E1126" s="42">
        <f>'base inscription'!E1126</f>
        <v>0</v>
      </c>
    </row>
    <row r="1127" spans="1:5" ht="340.5" customHeight="1">
      <c r="A1127" s="41">
        <f>'base inscription'!A1127</f>
        <v>1126</v>
      </c>
      <c r="B1127" s="42">
        <f>'base inscription'!B1127</f>
        <v>0</v>
      </c>
      <c r="C1127" s="42">
        <f>'base inscription'!C1127</f>
        <v>0</v>
      </c>
      <c r="D1127" s="42">
        <f>'base inscription'!D1127</f>
        <v>0</v>
      </c>
      <c r="E1127" s="42">
        <f>'base inscription'!E1127</f>
        <v>0</v>
      </c>
    </row>
    <row r="1128" spans="1:5" ht="340.5" customHeight="1">
      <c r="A1128" s="41">
        <f>'base inscription'!A1128</f>
        <v>1127</v>
      </c>
      <c r="B1128" s="42">
        <f>'base inscription'!B1128</f>
        <v>0</v>
      </c>
      <c r="C1128" s="42">
        <f>'base inscription'!C1128</f>
        <v>0</v>
      </c>
      <c r="D1128" s="42">
        <f>'base inscription'!D1128</f>
        <v>0</v>
      </c>
      <c r="E1128" s="42">
        <f>'base inscription'!E1128</f>
        <v>0</v>
      </c>
    </row>
    <row r="1129" spans="1:5" ht="340.5" customHeight="1">
      <c r="A1129" s="41">
        <f>'base inscription'!A1129</f>
        <v>1128</v>
      </c>
      <c r="B1129" s="42">
        <f>'base inscription'!B1129</f>
        <v>0</v>
      </c>
      <c r="C1129" s="42">
        <f>'base inscription'!C1129</f>
        <v>0</v>
      </c>
      <c r="D1129" s="42">
        <f>'base inscription'!D1129</f>
        <v>0</v>
      </c>
      <c r="E1129" s="42">
        <f>'base inscription'!E1129</f>
        <v>0</v>
      </c>
    </row>
    <row r="1130" spans="1:5" ht="340.5" customHeight="1">
      <c r="A1130" s="41">
        <f>'base inscription'!A1130</f>
        <v>1129</v>
      </c>
      <c r="B1130" s="42">
        <f>'base inscription'!B1130</f>
        <v>0</v>
      </c>
      <c r="C1130" s="42">
        <f>'base inscription'!C1130</f>
        <v>0</v>
      </c>
      <c r="D1130" s="42">
        <f>'base inscription'!D1130</f>
        <v>0</v>
      </c>
      <c r="E1130" s="42">
        <f>'base inscription'!E1130</f>
        <v>0</v>
      </c>
    </row>
    <row r="1131" spans="1:5" ht="340.5" customHeight="1">
      <c r="A1131" s="41">
        <f>'base inscription'!A1131</f>
        <v>1130</v>
      </c>
      <c r="B1131" s="42">
        <f>'base inscription'!B1131</f>
        <v>0</v>
      </c>
      <c r="C1131" s="42">
        <f>'base inscription'!C1131</f>
        <v>0</v>
      </c>
      <c r="D1131" s="42">
        <f>'base inscription'!D1131</f>
        <v>0</v>
      </c>
      <c r="E1131" s="42">
        <f>'base inscription'!E1131</f>
        <v>0</v>
      </c>
    </row>
    <row r="1132" spans="1:5" ht="340.5" customHeight="1">
      <c r="A1132" s="41">
        <f>'base inscription'!A1132</f>
        <v>1131</v>
      </c>
      <c r="B1132" s="42">
        <f>'base inscription'!B1132</f>
        <v>0</v>
      </c>
      <c r="C1132" s="42">
        <f>'base inscription'!C1132</f>
        <v>0</v>
      </c>
      <c r="D1132" s="42">
        <f>'base inscription'!D1132</f>
        <v>0</v>
      </c>
      <c r="E1132" s="42">
        <f>'base inscription'!E1132</f>
        <v>0</v>
      </c>
    </row>
    <row r="1133" spans="1:5" ht="340.5" customHeight="1">
      <c r="A1133" s="41">
        <f>'base inscription'!A1133</f>
        <v>1132</v>
      </c>
      <c r="B1133" s="42">
        <f>'base inscription'!B1133</f>
        <v>0</v>
      </c>
      <c r="C1133" s="42">
        <f>'base inscription'!C1133</f>
        <v>0</v>
      </c>
      <c r="D1133" s="42">
        <f>'base inscription'!D1133</f>
        <v>0</v>
      </c>
      <c r="E1133" s="42">
        <f>'base inscription'!E1133</f>
        <v>0</v>
      </c>
    </row>
    <row r="1134" spans="1:5" ht="340.5" customHeight="1">
      <c r="A1134" s="41">
        <f>'base inscription'!A1134</f>
        <v>1133</v>
      </c>
      <c r="B1134" s="42">
        <f>'base inscription'!B1134</f>
        <v>0</v>
      </c>
      <c r="C1134" s="42">
        <f>'base inscription'!C1134</f>
        <v>0</v>
      </c>
      <c r="D1134" s="42">
        <f>'base inscription'!D1134</f>
        <v>0</v>
      </c>
      <c r="E1134" s="42">
        <f>'base inscription'!E1134</f>
        <v>0</v>
      </c>
    </row>
    <row r="1135" spans="1:5" ht="340.5" customHeight="1">
      <c r="A1135" s="41">
        <f>'base inscription'!A1135</f>
        <v>1134</v>
      </c>
      <c r="B1135" s="42">
        <f>'base inscription'!B1135</f>
        <v>0</v>
      </c>
      <c r="C1135" s="42">
        <f>'base inscription'!C1135</f>
        <v>0</v>
      </c>
      <c r="D1135" s="42">
        <f>'base inscription'!D1135</f>
        <v>0</v>
      </c>
      <c r="E1135" s="42">
        <f>'base inscription'!E1135</f>
        <v>0</v>
      </c>
    </row>
    <row r="1136" spans="1:5" ht="340.5" customHeight="1">
      <c r="A1136" s="41">
        <f>'base inscription'!A1136</f>
        <v>1135</v>
      </c>
      <c r="B1136" s="42">
        <f>'base inscription'!B1136</f>
        <v>0</v>
      </c>
      <c r="C1136" s="42">
        <f>'base inscription'!C1136</f>
        <v>0</v>
      </c>
      <c r="D1136" s="42">
        <f>'base inscription'!D1136</f>
        <v>0</v>
      </c>
      <c r="E1136" s="42">
        <f>'base inscription'!E1136</f>
        <v>0</v>
      </c>
    </row>
    <row r="1137" spans="1:5" ht="340.5" customHeight="1">
      <c r="A1137" s="41">
        <f>'base inscription'!A1137</f>
        <v>1136</v>
      </c>
      <c r="B1137" s="42">
        <f>'base inscription'!B1137</f>
        <v>0</v>
      </c>
      <c r="C1137" s="42">
        <f>'base inscription'!C1137</f>
        <v>0</v>
      </c>
      <c r="D1137" s="42">
        <f>'base inscription'!D1137</f>
        <v>0</v>
      </c>
      <c r="E1137" s="42">
        <f>'base inscription'!E1137</f>
        <v>0</v>
      </c>
    </row>
    <row r="1138" spans="1:5" ht="340.5" customHeight="1">
      <c r="A1138" s="41">
        <f>'base inscription'!A1138</f>
        <v>1137</v>
      </c>
      <c r="B1138" s="42">
        <f>'base inscription'!B1138</f>
        <v>0</v>
      </c>
      <c r="C1138" s="42">
        <f>'base inscription'!C1138</f>
        <v>0</v>
      </c>
      <c r="D1138" s="42">
        <f>'base inscription'!D1138</f>
        <v>0</v>
      </c>
      <c r="E1138" s="42">
        <f>'base inscription'!E1138</f>
        <v>0</v>
      </c>
    </row>
    <row r="1139" spans="1:5" ht="340.5" customHeight="1">
      <c r="A1139" s="41">
        <f>'base inscription'!A1139</f>
        <v>1138</v>
      </c>
      <c r="B1139" s="42">
        <f>'base inscription'!B1139</f>
        <v>0</v>
      </c>
      <c r="C1139" s="42">
        <f>'base inscription'!C1139</f>
        <v>0</v>
      </c>
      <c r="D1139" s="42">
        <f>'base inscription'!D1139</f>
        <v>0</v>
      </c>
      <c r="E1139" s="42">
        <f>'base inscription'!E1139</f>
        <v>0</v>
      </c>
    </row>
    <row r="1140" spans="1:5" ht="340.5" customHeight="1">
      <c r="A1140" s="41">
        <f>'base inscription'!A1140</f>
        <v>1139</v>
      </c>
      <c r="B1140" s="42">
        <f>'base inscription'!B1140</f>
        <v>0</v>
      </c>
      <c r="C1140" s="42">
        <f>'base inscription'!C1140</f>
        <v>0</v>
      </c>
      <c r="D1140" s="42">
        <f>'base inscription'!D1140</f>
        <v>0</v>
      </c>
      <c r="E1140" s="42">
        <f>'base inscription'!E1140</f>
        <v>0</v>
      </c>
    </row>
    <row r="1141" spans="1:5" ht="340.5" customHeight="1">
      <c r="A1141" s="41">
        <f>'base inscription'!A1141</f>
        <v>1140</v>
      </c>
      <c r="B1141" s="42">
        <f>'base inscription'!B1141</f>
        <v>0</v>
      </c>
      <c r="C1141" s="42">
        <f>'base inscription'!C1141</f>
        <v>0</v>
      </c>
      <c r="D1141" s="42">
        <f>'base inscription'!D1141</f>
        <v>0</v>
      </c>
      <c r="E1141" s="42">
        <f>'base inscription'!E1141</f>
        <v>0</v>
      </c>
    </row>
    <row r="1142" spans="1:5" ht="340.5" customHeight="1">
      <c r="A1142" s="41">
        <f>'base inscription'!A1142</f>
        <v>1141</v>
      </c>
      <c r="B1142" s="42">
        <f>'base inscription'!B1142</f>
        <v>0</v>
      </c>
      <c r="C1142" s="42">
        <f>'base inscription'!C1142</f>
        <v>0</v>
      </c>
      <c r="D1142" s="42">
        <f>'base inscription'!D1142</f>
        <v>0</v>
      </c>
      <c r="E1142" s="42">
        <f>'base inscription'!E1142</f>
        <v>0</v>
      </c>
    </row>
    <row r="1143" spans="1:5" ht="340.5" customHeight="1">
      <c r="A1143" s="41">
        <f>'base inscription'!A1143</f>
        <v>1142</v>
      </c>
      <c r="B1143" s="42">
        <f>'base inscription'!B1143</f>
        <v>0</v>
      </c>
      <c r="C1143" s="42">
        <f>'base inscription'!C1143</f>
        <v>0</v>
      </c>
      <c r="D1143" s="42">
        <f>'base inscription'!D1143</f>
        <v>0</v>
      </c>
      <c r="E1143" s="42">
        <f>'base inscription'!E1143</f>
        <v>0</v>
      </c>
    </row>
    <row r="1144" spans="1:5" ht="340.5" customHeight="1">
      <c r="A1144" s="41">
        <f>'base inscription'!A1144</f>
        <v>1143</v>
      </c>
      <c r="B1144" s="42">
        <f>'base inscription'!B1144</f>
        <v>0</v>
      </c>
      <c r="C1144" s="42">
        <f>'base inscription'!C1144</f>
        <v>0</v>
      </c>
      <c r="D1144" s="42">
        <f>'base inscription'!D1144</f>
        <v>0</v>
      </c>
      <c r="E1144" s="42">
        <f>'base inscription'!E1144</f>
        <v>0</v>
      </c>
    </row>
    <row r="1145" spans="1:5" ht="340.5" customHeight="1">
      <c r="A1145" s="41">
        <f>'base inscription'!A1145</f>
        <v>1144</v>
      </c>
      <c r="B1145" s="42">
        <f>'base inscription'!B1145</f>
        <v>0</v>
      </c>
      <c r="C1145" s="42">
        <f>'base inscription'!C1145</f>
        <v>0</v>
      </c>
      <c r="D1145" s="42">
        <f>'base inscription'!D1145</f>
        <v>0</v>
      </c>
      <c r="E1145" s="42">
        <f>'base inscription'!E1145</f>
        <v>0</v>
      </c>
    </row>
    <row r="1146" spans="1:5" ht="340.5" customHeight="1">
      <c r="A1146" s="41">
        <f>'base inscription'!A1146</f>
        <v>1145</v>
      </c>
      <c r="B1146" s="42">
        <f>'base inscription'!B1146</f>
        <v>0</v>
      </c>
      <c r="C1146" s="42">
        <f>'base inscription'!C1146</f>
        <v>0</v>
      </c>
      <c r="D1146" s="42">
        <f>'base inscription'!D1146</f>
        <v>0</v>
      </c>
      <c r="E1146" s="42">
        <f>'base inscription'!E1146</f>
        <v>0</v>
      </c>
    </row>
    <row r="1147" spans="1:5" ht="340.5" customHeight="1">
      <c r="A1147" s="41">
        <f>'base inscription'!A1147</f>
        <v>1146</v>
      </c>
      <c r="B1147" s="42">
        <f>'base inscription'!B1147</f>
        <v>0</v>
      </c>
      <c r="C1147" s="42">
        <f>'base inscription'!C1147</f>
        <v>0</v>
      </c>
      <c r="D1147" s="42">
        <f>'base inscription'!D1147</f>
        <v>0</v>
      </c>
      <c r="E1147" s="42">
        <f>'base inscription'!E1147</f>
        <v>0</v>
      </c>
    </row>
    <row r="1148" spans="1:5" ht="340.5" customHeight="1">
      <c r="A1148" s="41">
        <f>'base inscription'!A1148</f>
        <v>1147</v>
      </c>
      <c r="B1148" s="42">
        <f>'base inscription'!B1148</f>
        <v>0</v>
      </c>
      <c r="C1148" s="42">
        <f>'base inscription'!C1148</f>
        <v>0</v>
      </c>
      <c r="D1148" s="42">
        <f>'base inscription'!D1148</f>
        <v>0</v>
      </c>
      <c r="E1148" s="42">
        <f>'base inscription'!E1148</f>
        <v>0</v>
      </c>
    </row>
    <row r="1149" spans="1:5" ht="340.5" customHeight="1">
      <c r="A1149" s="41">
        <f>'base inscription'!A1149</f>
        <v>1148</v>
      </c>
      <c r="B1149" s="42">
        <f>'base inscription'!B1149</f>
        <v>0</v>
      </c>
      <c r="C1149" s="42">
        <f>'base inscription'!C1149</f>
        <v>0</v>
      </c>
      <c r="D1149" s="42">
        <f>'base inscription'!D1149</f>
        <v>0</v>
      </c>
      <c r="E1149" s="42">
        <f>'base inscription'!E1149</f>
        <v>0</v>
      </c>
    </row>
    <row r="1150" spans="1:5" ht="340.5" customHeight="1">
      <c r="A1150" s="41">
        <f>'base inscription'!A1150</f>
        <v>1149</v>
      </c>
      <c r="B1150" s="42">
        <f>'base inscription'!B1150</f>
        <v>0</v>
      </c>
      <c r="C1150" s="42">
        <f>'base inscription'!C1150</f>
        <v>0</v>
      </c>
      <c r="D1150" s="42">
        <f>'base inscription'!D1150</f>
        <v>0</v>
      </c>
      <c r="E1150" s="42">
        <f>'base inscription'!E1150</f>
        <v>0</v>
      </c>
    </row>
    <row r="1151" spans="1:5" ht="340.5" customHeight="1">
      <c r="A1151" s="41">
        <f>'base inscription'!A1151</f>
        <v>1150</v>
      </c>
      <c r="B1151" s="42">
        <f>'base inscription'!B1151</f>
        <v>0</v>
      </c>
      <c r="C1151" s="42">
        <f>'base inscription'!C1151</f>
        <v>0</v>
      </c>
      <c r="D1151" s="42">
        <f>'base inscription'!D1151</f>
        <v>0</v>
      </c>
      <c r="E1151" s="42">
        <f>'base inscription'!E1151</f>
        <v>0</v>
      </c>
    </row>
    <row r="1152" spans="1:5" ht="340.5" customHeight="1">
      <c r="A1152" s="41">
        <f>'base inscription'!A1152</f>
        <v>1151</v>
      </c>
      <c r="B1152" s="42">
        <f>'base inscription'!B1152</f>
        <v>0</v>
      </c>
      <c r="C1152" s="42">
        <f>'base inscription'!C1152</f>
        <v>0</v>
      </c>
      <c r="D1152" s="42">
        <f>'base inscription'!D1152</f>
        <v>0</v>
      </c>
      <c r="E1152" s="42">
        <f>'base inscription'!E1152</f>
        <v>0</v>
      </c>
    </row>
    <row r="1153" spans="1:5" ht="340.5" customHeight="1">
      <c r="A1153" s="41">
        <f>'base inscription'!A1153</f>
        <v>1152</v>
      </c>
      <c r="B1153" s="42">
        <f>'base inscription'!B1153</f>
        <v>0</v>
      </c>
      <c r="C1153" s="42">
        <f>'base inscription'!C1153</f>
        <v>0</v>
      </c>
      <c r="D1153" s="42">
        <f>'base inscription'!D1153</f>
        <v>0</v>
      </c>
      <c r="E1153" s="42">
        <f>'base inscription'!E1153</f>
        <v>0</v>
      </c>
    </row>
    <row r="1154" spans="1:5" ht="340.5" customHeight="1">
      <c r="A1154" s="41">
        <f>'base inscription'!A1154</f>
        <v>1153</v>
      </c>
      <c r="B1154" s="42">
        <f>'base inscription'!B1154</f>
        <v>0</v>
      </c>
      <c r="C1154" s="42">
        <f>'base inscription'!C1154</f>
        <v>0</v>
      </c>
      <c r="D1154" s="42">
        <f>'base inscription'!D1154</f>
        <v>0</v>
      </c>
      <c r="E1154" s="42">
        <f>'base inscription'!E1154</f>
        <v>0</v>
      </c>
    </row>
    <row r="1155" spans="1:5" ht="340.5" customHeight="1">
      <c r="A1155" s="41">
        <f>'base inscription'!A1155</f>
        <v>1154</v>
      </c>
      <c r="B1155" s="42">
        <f>'base inscription'!B1155</f>
        <v>0</v>
      </c>
      <c r="C1155" s="42">
        <f>'base inscription'!C1155</f>
        <v>0</v>
      </c>
      <c r="D1155" s="42">
        <f>'base inscription'!D1155</f>
        <v>0</v>
      </c>
      <c r="E1155" s="42">
        <f>'base inscription'!E1155</f>
        <v>0</v>
      </c>
    </row>
    <row r="1156" spans="1:5" ht="340.5" customHeight="1">
      <c r="A1156" s="41">
        <f>'base inscription'!A1156</f>
        <v>1155</v>
      </c>
      <c r="B1156" s="42">
        <f>'base inscription'!B1156</f>
        <v>0</v>
      </c>
      <c r="C1156" s="42">
        <f>'base inscription'!C1156</f>
        <v>0</v>
      </c>
      <c r="D1156" s="42">
        <f>'base inscription'!D1156</f>
        <v>0</v>
      </c>
      <c r="E1156" s="42">
        <f>'base inscription'!E1156</f>
        <v>0</v>
      </c>
    </row>
    <row r="1157" spans="1:5" ht="340.5" customHeight="1">
      <c r="A1157" s="41">
        <f>'base inscription'!A1157</f>
        <v>1156</v>
      </c>
      <c r="B1157" s="42">
        <f>'base inscription'!B1157</f>
        <v>0</v>
      </c>
      <c r="C1157" s="42">
        <f>'base inscription'!C1157</f>
        <v>0</v>
      </c>
      <c r="D1157" s="42">
        <f>'base inscription'!D1157</f>
        <v>0</v>
      </c>
      <c r="E1157" s="42">
        <f>'base inscription'!E1157</f>
        <v>0</v>
      </c>
    </row>
    <row r="1158" spans="1:5" ht="340.5" customHeight="1">
      <c r="A1158" s="41">
        <f>'base inscription'!A1158</f>
        <v>1157</v>
      </c>
      <c r="B1158" s="42">
        <f>'base inscription'!B1158</f>
        <v>0</v>
      </c>
      <c r="C1158" s="42">
        <f>'base inscription'!C1158</f>
        <v>0</v>
      </c>
      <c r="D1158" s="42">
        <f>'base inscription'!D1158</f>
        <v>0</v>
      </c>
      <c r="E1158" s="42">
        <f>'base inscription'!E1158</f>
        <v>0</v>
      </c>
    </row>
    <row r="1159" spans="1:5" ht="340.5" customHeight="1">
      <c r="A1159" s="41">
        <f>'base inscription'!A1159</f>
        <v>1158</v>
      </c>
      <c r="B1159" s="42">
        <f>'base inscription'!B1159</f>
        <v>0</v>
      </c>
      <c r="C1159" s="42">
        <f>'base inscription'!C1159</f>
        <v>0</v>
      </c>
      <c r="D1159" s="42">
        <f>'base inscription'!D1159</f>
        <v>0</v>
      </c>
      <c r="E1159" s="42">
        <f>'base inscription'!E1159</f>
        <v>0</v>
      </c>
    </row>
    <row r="1160" spans="1:5" ht="340.5" customHeight="1">
      <c r="A1160" s="41">
        <f>'base inscription'!A1160</f>
        <v>1159</v>
      </c>
      <c r="B1160" s="42">
        <f>'base inscription'!B1160</f>
        <v>0</v>
      </c>
      <c r="C1160" s="42">
        <f>'base inscription'!C1160</f>
        <v>0</v>
      </c>
      <c r="D1160" s="42">
        <f>'base inscription'!D1160</f>
        <v>0</v>
      </c>
      <c r="E1160" s="42">
        <f>'base inscription'!E1160</f>
        <v>0</v>
      </c>
    </row>
    <row r="1161" spans="1:5" ht="340.5" customHeight="1">
      <c r="A1161" s="41">
        <f>'base inscription'!A1161</f>
        <v>1160</v>
      </c>
      <c r="B1161" s="42">
        <f>'base inscription'!B1161</f>
        <v>0</v>
      </c>
      <c r="C1161" s="42">
        <f>'base inscription'!C1161</f>
        <v>0</v>
      </c>
      <c r="D1161" s="42">
        <f>'base inscription'!D1161</f>
        <v>0</v>
      </c>
      <c r="E1161" s="42">
        <f>'base inscription'!E1161</f>
        <v>0</v>
      </c>
    </row>
    <row r="1162" spans="1:5" ht="340.5" customHeight="1">
      <c r="A1162" s="41">
        <f>'base inscription'!A1162</f>
        <v>1161</v>
      </c>
      <c r="B1162" s="42">
        <f>'base inscription'!B1162</f>
        <v>0</v>
      </c>
      <c r="C1162" s="42">
        <f>'base inscription'!C1162</f>
        <v>0</v>
      </c>
      <c r="D1162" s="42">
        <f>'base inscription'!D1162</f>
        <v>0</v>
      </c>
      <c r="E1162" s="42">
        <f>'base inscription'!E1162</f>
        <v>0</v>
      </c>
    </row>
    <row r="1163" spans="1:5" ht="340.5" customHeight="1">
      <c r="A1163" s="41">
        <f>'base inscription'!A1163</f>
        <v>1162</v>
      </c>
      <c r="B1163" s="42">
        <f>'base inscription'!B1163</f>
        <v>0</v>
      </c>
      <c r="C1163" s="42">
        <f>'base inscription'!C1163</f>
        <v>0</v>
      </c>
      <c r="D1163" s="42">
        <f>'base inscription'!D1163</f>
        <v>0</v>
      </c>
      <c r="E1163" s="42">
        <f>'base inscription'!E1163</f>
        <v>0</v>
      </c>
    </row>
    <row r="1164" spans="1:5" ht="340.5" customHeight="1">
      <c r="A1164" s="41">
        <f>'base inscription'!A1164</f>
        <v>1163</v>
      </c>
      <c r="B1164" s="42">
        <f>'base inscription'!B1164</f>
        <v>0</v>
      </c>
      <c r="C1164" s="42">
        <f>'base inscription'!C1164</f>
        <v>0</v>
      </c>
      <c r="D1164" s="42">
        <f>'base inscription'!D1164</f>
        <v>0</v>
      </c>
      <c r="E1164" s="42">
        <f>'base inscription'!E1164</f>
        <v>0</v>
      </c>
    </row>
    <row r="1165" spans="1:5" ht="340.5" customHeight="1">
      <c r="A1165" s="41">
        <f>'base inscription'!A1165</f>
        <v>1164</v>
      </c>
      <c r="B1165" s="42">
        <f>'base inscription'!B1165</f>
        <v>0</v>
      </c>
      <c r="C1165" s="42">
        <f>'base inscription'!C1165</f>
        <v>0</v>
      </c>
      <c r="D1165" s="42">
        <f>'base inscription'!D1165</f>
        <v>0</v>
      </c>
      <c r="E1165" s="42">
        <f>'base inscription'!E1165</f>
        <v>0</v>
      </c>
    </row>
    <row r="1166" spans="1:5" ht="340.5" customHeight="1">
      <c r="A1166" s="41">
        <f>'base inscription'!A1166</f>
        <v>1165</v>
      </c>
      <c r="B1166" s="42">
        <f>'base inscription'!B1166</f>
        <v>0</v>
      </c>
      <c r="C1166" s="42">
        <f>'base inscription'!C1166</f>
        <v>0</v>
      </c>
      <c r="D1166" s="42">
        <f>'base inscription'!D1166</f>
        <v>0</v>
      </c>
      <c r="E1166" s="42">
        <f>'base inscription'!E1166</f>
        <v>0</v>
      </c>
    </row>
    <row r="1167" spans="1:5" ht="340.5" customHeight="1">
      <c r="A1167" s="41">
        <f>'base inscription'!A1167</f>
        <v>1166</v>
      </c>
      <c r="B1167" s="42">
        <f>'base inscription'!B1167</f>
        <v>0</v>
      </c>
      <c r="C1167" s="42">
        <f>'base inscription'!C1167</f>
        <v>0</v>
      </c>
      <c r="D1167" s="42">
        <f>'base inscription'!D1167</f>
        <v>0</v>
      </c>
      <c r="E1167" s="42">
        <f>'base inscription'!E1167</f>
        <v>0</v>
      </c>
    </row>
    <row r="1168" spans="1:5" ht="340.5" customHeight="1">
      <c r="A1168" s="41">
        <f>'base inscription'!A1168</f>
        <v>1167</v>
      </c>
      <c r="B1168" s="42">
        <f>'base inscription'!B1168</f>
        <v>0</v>
      </c>
      <c r="C1168" s="42">
        <f>'base inscription'!C1168</f>
        <v>0</v>
      </c>
      <c r="D1168" s="42">
        <f>'base inscription'!D1168</f>
        <v>0</v>
      </c>
      <c r="E1168" s="42">
        <f>'base inscription'!E1168</f>
        <v>0</v>
      </c>
    </row>
    <row r="1169" spans="1:5" ht="340.5" customHeight="1">
      <c r="A1169" s="41">
        <f>'base inscription'!A1169</f>
        <v>1168</v>
      </c>
      <c r="B1169" s="42">
        <f>'base inscription'!B1169</f>
        <v>0</v>
      </c>
      <c r="C1169" s="42">
        <f>'base inscription'!C1169</f>
        <v>0</v>
      </c>
      <c r="D1169" s="42">
        <f>'base inscription'!D1169</f>
        <v>0</v>
      </c>
      <c r="E1169" s="42">
        <f>'base inscription'!E1169</f>
        <v>0</v>
      </c>
    </row>
    <row r="1170" spans="1:5" ht="340.5" customHeight="1"/>
  </sheetData>
  <autoFilter ref="A1:E1169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1"/>
  <sheetViews>
    <sheetView workbookViewId="0">
      <selection sqref="A1:F1"/>
    </sheetView>
  </sheetViews>
  <sheetFormatPr baseColWidth="10" defaultColWidth="9.85546875" defaultRowHeight="15"/>
  <cols>
    <col min="1" max="1" width="5.7109375" style="43" customWidth="1"/>
    <col min="2" max="2" width="8.140625" style="44" customWidth="1"/>
    <col min="3" max="3" width="14.85546875" style="44" customWidth="1"/>
    <col min="4" max="4" width="15.140625" style="44" customWidth="1"/>
    <col min="5" max="5" width="7.42578125" style="44" customWidth="1"/>
    <col min="6" max="6" width="27.42578125" style="44" customWidth="1"/>
    <col min="7" max="16384" width="9.85546875" style="3"/>
  </cols>
  <sheetData>
    <row r="1" spans="1:6" ht="18.75">
      <c r="A1" s="53" t="s">
        <v>1015</v>
      </c>
      <c r="B1" s="53"/>
      <c r="C1" s="53"/>
      <c r="D1" s="53"/>
      <c r="E1" s="53"/>
      <c r="F1" s="53"/>
    </row>
    <row r="2" spans="1:6" ht="18.75">
      <c r="A2" s="53" t="s">
        <v>1016</v>
      </c>
      <c r="B2" s="53"/>
      <c r="C2" s="53"/>
      <c r="D2" s="53"/>
      <c r="E2" s="53"/>
      <c r="F2" s="53"/>
    </row>
    <row r="3" spans="1:6">
      <c r="A3" s="45" t="s">
        <v>1017</v>
      </c>
      <c r="B3" s="46" t="s">
        <v>1018</v>
      </c>
      <c r="C3" s="46" t="s">
        <v>1</v>
      </c>
      <c r="D3" s="46" t="s">
        <v>1019</v>
      </c>
      <c r="E3" s="46" t="s">
        <v>3</v>
      </c>
      <c r="F3" s="46" t="s">
        <v>1020</v>
      </c>
    </row>
    <row r="4" spans="1:6">
      <c r="A4" s="45">
        <v>1</v>
      </c>
      <c r="B4" s="46">
        <v>826</v>
      </c>
      <c r="C4" s="46" t="str">
        <f>VLOOKUP(B4,'base inscription'!$A$2:$E$1026,2)</f>
        <v>VEIS</v>
      </c>
      <c r="D4" s="46" t="str">
        <f>VLOOKUP(B4,'base inscription'!$A$2:$E$1026,3)</f>
        <v>Amandine</v>
      </c>
      <c r="E4" s="46" t="str">
        <f>VLOOKUP(B4,'base inscription'!$A$2:$E$1026,4)</f>
        <v>BF</v>
      </c>
      <c r="F4" s="46" t="str">
        <f>VLOOKUP(B4,'base inscription'!$A$2:$E$1026,5)</f>
        <v>PDC</v>
      </c>
    </row>
    <row r="5" spans="1:6">
      <c r="A5" s="45">
        <v>2</v>
      </c>
      <c r="B5" s="46">
        <v>26</v>
      </c>
      <c r="C5" s="46" t="str">
        <f>VLOOKUP(B5,'base inscription'!$A$2:$E$1026,2)</f>
        <v>CROMBEZ-DESAGNEAUX</v>
      </c>
      <c r="D5" s="46" t="str">
        <f>VLOOKUP(B5,'base inscription'!$A$2:$E$1026,3)</f>
        <v>Margo</v>
      </c>
      <c r="E5" s="46" t="str">
        <f>VLOOKUP(B5,'base inscription'!$A$2:$E$1026,4)</f>
        <v>BF1</v>
      </c>
      <c r="F5" s="46" t="str">
        <f>VLOOKUP(B5,'base inscription'!$A$2:$E$1026,5)</f>
        <v>CSP</v>
      </c>
    </row>
    <row r="6" spans="1:6">
      <c r="A6" s="45">
        <v>3</v>
      </c>
      <c r="B6" s="46">
        <v>13</v>
      </c>
      <c r="C6" s="46" t="str">
        <f>VLOOKUP(B6,'base inscription'!$A$2:$E$1026,2)</f>
        <v>CHARAIX</v>
      </c>
      <c r="D6" s="46" t="str">
        <f>VLOOKUP(B6,'base inscription'!$A$2:$E$1026,3)</f>
        <v>Marine</v>
      </c>
      <c r="E6" s="46" t="str">
        <f>VLOOKUP(B6,'base inscription'!$A$2:$E$1026,4)</f>
        <v>BF1</v>
      </c>
      <c r="F6" s="46" t="str">
        <f>VLOOKUP(B6,'base inscription'!$A$2:$E$1026,5)</f>
        <v>CSP</v>
      </c>
    </row>
    <row r="7" spans="1:6">
      <c r="A7" s="45">
        <v>4</v>
      </c>
      <c r="B7" s="46">
        <v>601</v>
      </c>
      <c r="C7" s="46" t="str">
        <f>VLOOKUP(B7,'base inscription'!$A$2:$E$1026,2)</f>
        <v>DUBIEN</v>
      </c>
      <c r="D7" s="46" t="str">
        <f>VLOOKUP(B7,'base inscription'!$A$2:$E$1026,3)</f>
        <v>JULIETTE</v>
      </c>
      <c r="E7" s="46" t="str">
        <f>VLOOKUP(B7,'base inscription'!$A$2:$E$1026,4)</f>
        <v>BF 1</v>
      </c>
      <c r="F7" s="46" t="str">
        <f>VLOOKUP(B7,'base inscription'!$A$2:$E$1026,5)</f>
        <v>PERGAUD</v>
      </c>
    </row>
    <row r="8" spans="1:6">
      <c r="A8" s="45">
        <v>5</v>
      </c>
      <c r="B8" s="46">
        <v>720</v>
      </c>
      <c r="C8" s="46" t="str">
        <f>VLOOKUP(B8,'base inscription'!$A$2:$E$1026,2)</f>
        <v>ROBERT</v>
      </c>
      <c r="D8" s="46" t="str">
        <f>VLOOKUP(B8,'base inscription'!$A$2:$E$1026,3)</f>
        <v>Emmy</v>
      </c>
      <c r="E8" s="46" t="str">
        <f>VLOOKUP(B8,'base inscription'!$A$2:$E$1026,4)</f>
        <v>BF1</v>
      </c>
      <c r="F8" s="46" t="str">
        <f>VLOOKUP(B8,'base inscription'!$A$2:$E$1026,5)</f>
        <v>MAS</v>
      </c>
    </row>
    <row r="9" spans="1:6">
      <c r="A9" s="45">
        <v>6</v>
      </c>
      <c r="B9" s="46">
        <v>215</v>
      </c>
      <c r="C9" s="46" t="str">
        <f>VLOOKUP(B9,'base inscription'!$A$2:$E$1026,2)</f>
        <v>ANDRAL</v>
      </c>
      <c r="D9" s="46" t="str">
        <f>VLOOKUP(B9,'base inscription'!$A$2:$E$1026,3)</f>
        <v>Fanny</v>
      </c>
      <c r="E9" s="46" t="str">
        <f>VLOOKUP(B9,'base inscription'!$A$2:$E$1026,4)</f>
        <v>BF1</v>
      </c>
      <c r="F9" s="46" t="str">
        <f>VLOOKUP(B9,'base inscription'!$A$2:$E$1026,5)</f>
        <v>COURBET</v>
      </c>
    </row>
    <row r="10" spans="1:6">
      <c r="A10" s="45">
        <v>7</v>
      </c>
      <c r="B10" s="46">
        <v>313</v>
      </c>
      <c r="C10" s="46" t="str">
        <f>VLOOKUP(B10,'base inscription'!$A$2:$E$1026,2)</f>
        <v>BEN HAMADI</v>
      </c>
      <c r="D10" s="46" t="str">
        <f>VLOOKUP(B10,'base inscription'!$A$2:$E$1026,3)</f>
        <v>YASMINA</v>
      </c>
      <c r="E10" s="46" t="str">
        <f>VLOOKUP(B10,'base inscription'!$A$2:$E$1026,4)</f>
        <v>BF1</v>
      </c>
      <c r="F10" s="46" t="str">
        <f>VLOOKUP(B10,'base inscription'!$A$2:$E$1026,5)</f>
        <v>GAG</v>
      </c>
    </row>
    <row r="11" spans="1:6">
      <c r="A11" s="45">
        <v>8</v>
      </c>
      <c r="B11" s="46">
        <v>110</v>
      </c>
      <c r="C11" s="46" t="str">
        <f>VLOOKUP(B11,'base inscription'!$A$2:$E$1026,2)</f>
        <v>AIT MESSOUD</v>
      </c>
      <c r="D11" s="46" t="str">
        <f>VLOOKUP(B11,'base inscription'!$A$2:$E$1026,3)</f>
        <v>Imane</v>
      </c>
      <c r="E11" s="46" t="str">
        <f>VLOOKUP(B11,'base inscription'!$A$2:$E$1026,4)</f>
        <v>BF1</v>
      </c>
      <c r="F11" s="46" t="str">
        <f>VLOOKUP(B11,'base inscription'!$A$2:$E$1026,5)</f>
        <v>CLV</v>
      </c>
    </row>
    <row r="12" spans="1:6">
      <c r="A12" s="45">
        <v>9</v>
      </c>
      <c r="B12" s="46">
        <v>607</v>
      </c>
      <c r="C12" s="46" t="str">
        <f>VLOOKUP(B12,'base inscription'!$A$2:$E$1026,2)</f>
        <v xml:space="preserve">JANEL </v>
      </c>
      <c r="D12" s="46" t="str">
        <f>VLOOKUP(B12,'base inscription'!$A$2:$E$1026,3)</f>
        <v>LILY</v>
      </c>
      <c r="E12" s="46" t="str">
        <f>VLOOKUP(B12,'base inscription'!$A$2:$E$1026,4)</f>
        <v>BF 1</v>
      </c>
      <c r="F12" s="46" t="str">
        <f>VLOOKUP(B12,'base inscription'!$A$2:$E$1026,5)</f>
        <v>PERGAUD</v>
      </c>
    </row>
    <row r="13" spans="1:6">
      <c r="A13" s="45">
        <v>10</v>
      </c>
      <c r="B13" s="46">
        <v>500</v>
      </c>
      <c r="C13" s="46" t="str">
        <f>VLOOKUP(B13,'base inscription'!$A$2:$E$1026,2)</f>
        <v xml:space="preserve">dupont </v>
      </c>
      <c r="D13" s="46" t="str">
        <f>VLOOKUP(B13,'base inscription'!$A$2:$E$1026,3)</f>
        <v>valentine</v>
      </c>
      <c r="E13" s="46" t="str">
        <f>VLOOKUP(B13,'base inscription'!$A$2:$E$1026,4)</f>
        <v>bf1</v>
      </c>
      <c r="F13" s="46" t="str">
        <f>VLOOKUP(B13,'base inscription'!$A$2:$E$1026,5)</f>
        <v>dumas</v>
      </c>
    </row>
    <row r="14" spans="1:6">
      <c r="A14" s="45">
        <v>11</v>
      </c>
      <c r="B14" s="46">
        <v>199</v>
      </c>
      <c r="C14" s="46" t="str">
        <f>VLOOKUP(B14,'base inscription'!$A$2:$E$1026,2)</f>
        <v>MAGASSA</v>
      </c>
      <c r="D14" s="46" t="str">
        <f>VLOOKUP(B14,'base inscription'!$A$2:$E$1026,3)</f>
        <v>KARDIATOU</v>
      </c>
      <c r="E14" s="46" t="str">
        <f>VLOOKUP(B14,'base inscription'!$A$2:$E$1026,4)</f>
        <v>BF1</v>
      </c>
      <c r="F14" s="46" t="str">
        <f>VLOOKUP(B14,'base inscription'!$A$2:$E$1026,5)</f>
        <v>CLV</v>
      </c>
    </row>
    <row r="15" spans="1:6">
      <c r="A15" s="45">
        <v>12</v>
      </c>
      <c r="B15" s="46">
        <v>721</v>
      </c>
      <c r="C15" s="46" t="str">
        <f>VLOOKUP(B15,'base inscription'!$A$2:$E$1026,2)</f>
        <v>SECQ</v>
      </c>
      <c r="D15" s="46" t="str">
        <f>VLOOKUP(B15,'base inscription'!$A$2:$E$1026,3)</f>
        <v>Camille</v>
      </c>
      <c r="E15" s="46" t="str">
        <f>VLOOKUP(B15,'base inscription'!$A$2:$E$1026,4)</f>
        <v>BF1</v>
      </c>
      <c r="F15" s="46" t="str">
        <f>VLOOKUP(B15,'base inscription'!$A$2:$E$1026,5)</f>
        <v>MAS</v>
      </c>
    </row>
    <row r="16" spans="1:6">
      <c r="A16" s="45">
        <v>13</v>
      </c>
      <c r="B16" s="46">
        <v>600</v>
      </c>
      <c r="C16" s="46" t="str">
        <f>VLOOKUP(B16,'base inscription'!$A$2:$E$1026,2)</f>
        <v>JANEL</v>
      </c>
      <c r="D16" s="46" t="str">
        <f>VLOOKUP(B16,'base inscription'!$A$2:$E$1026,3)</f>
        <v>LOU</v>
      </c>
      <c r="E16" s="46" t="str">
        <f>VLOOKUP(B16,'base inscription'!$A$2:$E$1026,4)</f>
        <v>BF 1</v>
      </c>
      <c r="F16" s="46" t="str">
        <f>VLOOKUP(B16,'base inscription'!$A$2:$E$1026,5)</f>
        <v>PERGAUD</v>
      </c>
    </row>
    <row r="17" spans="1:6">
      <c r="A17" s="45">
        <v>14</v>
      </c>
      <c r="B17" s="46">
        <v>516</v>
      </c>
      <c r="C17" s="46" t="str">
        <f>VLOOKUP(B17,'base inscription'!$A$2:$E$1026,2)</f>
        <v>graça</v>
      </c>
      <c r="D17" s="46" t="str">
        <f>VLOOKUP(B17,'base inscription'!$A$2:$E$1026,3)</f>
        <v>solange</v>
      </c>
      <c r="E17" s="46" t="str">
        <f>VLOOKUP(B17,'base inscription'!$A$2:$E$1026,4)</f>
        <v>bf1</v>
      </c>
      <c r="F17" s="46" t="str">
        <f>VLOOKUP(B17,'base inscription'!$A$2:$E$1026,5)</f>
        <v>dumas</v>
      </c>
    </row>
    <row r="18" spans="1:6">
      <c r="A18" s="45">
        <v>15</v>
      </c>
      <c r="B18" s="46">
        <v>716</v>
      </c>
      <c r="C18" s="46" t="str">
        <f>VLOOKUP(B18,'base inscription'!$A$2:$E$1026,2)</f>
        <v>PERATHONER</v>
      </c>
      <c r="D18" s="46" t="str">
        <f>VLOOKUP(B18,'base inscription'!$A$2:$E$1026,3)</f>
        <v>Lisa</v>
      </c>
      <c r="E18" s="46" t="str">
        <f>VLOOKUP(B18,'base inscription'!$A$2:$E$1026,4)</f>
        <v>BF1</v>
      </c>
      <c r="F18" s="46" t="str">
        <f>VLOOKUP(B18,'base inscription'!$A$2:$E$1026,5)</f>
        <v>MAS</v>
      </c>
    </row>
    <row r="19" spans="1:6">
      <c r="A19" s="45">
        <v>16</v>
      </c>
      <c r="B19" s="46">
        <v>606</v>
      </c>
      <c r="C19" s="46" t="str">
        <f>VLOOKUP(B19,'base inscription'!$A$2:$E$1026,2)</f>
        <v>MAHIEUX</v>
      </c>
      <c r="D19" s="46" t="str">
        <f>VLOOKUP(B19,'base inscription'!$A$2:$E$1026,3)</f>
        <v>MAELYS</v>
      </c>
      <c r="E19" s="46" t="str">
        <f>VLOOKUP(B19,'base inscription'!$A$2:$E$1026,4)</f>
        <v>BF 1</v>
      </c>
      <c r="F19" s="46" t="str">
        <f>VLOOKUP(B19,'base inscription'!$A$2:$E$1026,5)</f>
        <v>PERGAUD</v>
      </c>
    </row>
    <row r="20" spans="1:6">
      <c r="A20" s="45">
        <v>17</v>
      </c>
      <c r="B20" s="46">
        <v>14</v>
      </c>
      <c r="C20" s="46" t="str">
        <f>VLOOKUP(B20,'base inscription'!$A$2:$E$1026,2)</f>
        <v>CAMPERI-GINESTET</v>
      </c>
      <c r="D20" s="46" t="str">
        <f>VLOOKUP(B20,'base inscription'!$A$2:$E$1026,3)</f>
        <v>Lucy</v>
      </c>
      <c r="E20" s="46" t="str">
        <f>VLOOKUP(B20,'base inscription'!$A$2:$E$1026,4)</f>
        <v>BF1</v>
      </c>
      <c r="F20" s="46" t="str">
        <f>VLOOKUP(B20,'base inscription'!$A$2:$E$1026,5)</f>
        <v>CSP</v>
      </c>
    </row>
    <row r="21" spans="1:6">
      <c r="A21" s="45">
        <v>18</v>
      </c>
      <c r="B21" s="46">
        <v>28</v>
      </c>
      <c r="C21" s="46" t="str">
        <f>VLOOKUP(B21,'base inscription'!$A$2:$E$1026,2)</f>
        <v>BONHOMME</v>
      </c>
      <c r="D21" s="46" t="str">
        <f>VLOOKUP(B21,'base inscription'!$A$2:$E$1026,3)</f>
        <v>Manon</v>
      </c>
      <c r="E21" s="46" t="str">
        <f>VLOOKUP(B21,'base inscription'!$A$2:$E$1026,4)</f>
        <v>BF1</v>
      </c>
      <c r="F21" s="46" t="str">
        <f>VLOOKUP(B21,'base inscription'!$A$2:$E$1026,5)</f>
        <v>CSP</v>
      </c>
    </row>
    <row r="22" spans="1:6">
      <c r="A22" s="45">
        <v>19</v>
      </c>
      <c r="B22" s="46">
        <v>4</v>
      </c>
      <c r="C22" s="46" t="str">
        <f>VLOOKUP(B22,'base inscription'!$A$2:$E$1026,2)</f>
        <v>FREROT</v>
      </c>
      <c r="D22" s="46" t="str">
        <f>VLOOKUP(B22,'base inscription'!$A$2:$E$1026,3)</f>
        <v>Emma</v>
      </c>
      <c r="E22" s="46" t="str">
        <f>VLOOKUP(B22,'base inscription'!$A$2:$E$1026,4)</f>
        <v>BF1</v>
      </c>
      <c r="F22" s="46" t="str">
        <f>VLOOKUP(B22,'base inscription'!$A$2:$E$1026,5)</f>
        <v>CSP</v>
      </c>
    </row>
    <row r="23" spans="1:6">
      <c r="A23" s="45">
        <v>20</v>
      </c>
      <c r="B23" s="46">
        <v>15</v>
      </c>
      <c r="C23" s="46" t="str">
        <f>VLOOKUP(B23,'base inscription'!$A$2:$E$1026,2)</f>
        <v>MARTINEZ</v>
      </c>
      <c r="D23" s="46" t="str">
        <f>VLOOKUP(B23,'base inscription'!$A$2:$E$1026,3)</f>
        <v>Emma</v>
      </c>
      <c r="E23" s="46" t="str">
        <f>VLOOKUP(B23,'base inscription'!$A$2:$E$1026,4)</f>
        <v>BF1</v>
      </c>
      <c r="F23" s="46" t="str">
        <f>VLOOKUP(B23,'base inscription'!$A$2:$E$1026,5)</f>
        <v>CSP</v>
      </c>
    </row>
    <row r="24" spans="1:6">
      <c r="A24" s="45">
        <v>21</v>
      </c>
      <c r="B24" s="46">
        <v>312</v>
      </c>
      <c r="C24" s="46" t="str">
        <f>VLOOKUP(B24,'base inscription'!$A$2:$E$1026,2)</f>
        <v>BAMBA</v>
      </c>
      <c r="D24" s="46" t="str">
        <f>VLOOKUP(B24,'base inscription'!$A$2:$E$1026,3)</f>
        <v>MACY</v>
      </c>
      <c r="E24" s="46" t="str">
        <f>VLOOKUP(B24,'base inscription'!$A$2:$E$1026,4)</f>
        <v>BF1</v>
      </c>
      <c r="F24" s="46" t="str">
        <f>VLOOKUP(B24,'base inscription'!$A$2:$E$1026,5)</f>
        <v>GAG</v>
      </c>
    </row>
    <row r="25" spans="1:6">
      <c r="A25" s="45">
        <v>22</v>
      </c>
      <c r="B25" s="46">
        <v>311</v>
      </c>
      <c r="C25" s="46" t="str">
        <f>VLOOKUP(B25,'base inscription'!$A$2:$E$1026,2)</f>
        <v>LEQUEUX</v>
      </c>
      <c r="D25" s="46" t="str">
        <f>VLOOKUP(B25,'base inscription'!$A$2:$E$1026,3)</f>
        <v>MARIAM</v>
      </c>
      <c r="E25" s="46" t="str">
        <f>VLOOKUP(B25,'base inscription'!$A$2:$E$1026,4)</f>
        <v>BF1</v>
      </c>
      <c r="F25" s="46" t="str">
        <f>VLOOKUP(B25,'base inscription'!$A$2:$E$1026,5)</f>
        <v>GAG</v>
      </c>
    </row>
    <row r="26" spans="1:6">
      <c r="A26" s="45">
        <v>23</v>
      </c>
      <c r="B26" s="46">
        <v>504</v>
      </c>
      <c r="C26" s="46" t="str">
        <f>VLOOKUP(B26,'base inscription'!$A$2:$E$1026,2)</f>
        <v>guillet</v>
      </c>
      <c r="D26" s="46" t="str">
        <f>VLOOKUP(B26,'base inscription'!$A$2:$E$1026,3)</f>
        <v>maelli</v>
      </c>
      <c r="E26" s="46" t="str">
        <f>VLOOKUP(B26,'base inscription'!$A$2:$E$1026,4)</f>
        <v>bf1</v>
      </c>
      <c r="F26" s="46" t="str">
        <f>VLOOKUP(B26,'base inscription'!$A$2:$E$1026,5)</f>
        <v>dumas</v>
      </c>
    </row>
    <row r="27" spans="1:6">
      <c r="A27" s="45">
        <v>24</v>
      </c>
      <c r="B27" s="46">
        <v>30</v>
      </c>
      <c r="C27" s="46" t="str">
        <f>VLOOKUP(B27,'base inscription'!$A$2:$E$1026,2)</f>
        <v>BATTAIS</v>
      </c>
      <c r="D27" s="46" t="str">
        <f>VLOOKUP(B27,'base inscription'!$A$2:$E$1026,3)</f>
        <v>Anaïs</v>
      </c>
      <c r="E27" s="46" t="str">
        <f>VLOOKUP(B27,'base inscription'!$A$2:$E$1026,4)</f>
        <v>BF1</v>
      </c>
      <c r="F27" s="46" t="str">
        <f>VLOOKUP(B27,'base inscription'!$A$2:$E$1026,5)</f>
        <v>CSP</v>
      </c>
    </row>
    <row r="28" spans="1:6">
      <c r="A28" s="45">
        <v>25</v>
      </c>
      <c r="B28" s="46">
        <v>314</v>
      </c>
      <c r="C28" s="46" t="str">
        <f>VLOOKUP(B28,'base inscription'!$A$2:$E$1026,2)</f>
        <v>ZARIF</v>
      </c>
      <c r="D28" s="46" t="str">
        <f>VLOOKUP(B28,'base inscription'!$A$2:$E$1026,3)</f>
        <v>JULIANA</v>
      </c>
      <c r="E28" s="46" t="str">
        <f>VLOOKUP(B28,'base inscription'!$A$2:$E$1026,4)</f>
        <v>BF1</v>
      </c>
      <c r="F28" s="46" t="str">
        <f>VLOOKUP(B28,'base inscription'!$A$2:$E$1026,5)</f>
        <v>GAG</v>
      </c>
    </row>
    <row r="29" spans="1:6">
      <c r="A29" s="45">
        <v>26</v>
      </c>
      <c r="B29" s="46">
        <v>18</v>
      </c>
      <c r="C29" s="46" t="str">
        <f>VLOOKUP(B29,'base inscription'!$A$2:$E$1026,2)</f>
        <v>DELBEKE</v>
      </c>
      <c r="D29" s="46" t="str">
        <f>VLOOKUP(B29,'base inscription'!$A$2:$E$1026,3)</f>
        <v>Ines</v>
      </c>
      <c r="E29" s="46" t="str">
        <f>VLOOKUP(B29,'base inscription'!$A$2:$E$1026,4)</f>
        <v>BF1</v>
      </c>
      <c r="F29" s="46" t="str">
        <f>VLOOKUP(B29,'base inscription'!$A$2:$E$1026,5)</f>
        <v>CSP</v>
      </c>
    </row>
    <row r="30" spans="1:6">
      <c r="A30" s="45">
        <v>27</v>
      </c>
      <c r="B30" s="46">
        <v>719</v>
      </c>
      <c r="C30" s="46" t="str">
        <f>VLOOKUP(B30,'base inscription'!$A$2:$E$1026,2)</f>
        <v>CARTON</v>
      </c>
      <c r="D30" s="46" t="str">
        <f>VLOOKUP(B30,'base inscription'!$A$2:$E$1026,3)</f>
        <v>Juliette</v>
      </c>
      <c r="E30" s="46" t="str">
        <f>VLOOKUP(B30,'base inscription'!$A$2:$E$1026,4)</f>
        <v>BF1</v>
      </c>
      <c r="F30" s="46" t="str">
        <f>VLOOKUP(B30,'base inscription'!$A$2:$E$1026,5)</f>
        <v>MAS</v>
      </c>
    </row>
    <row r="31" spans="1:6">
      <c r="A31" s="45">
        <v>28</v>
      </c>
      <c r="B31" s="46">
        <v>605</v>
      </c>
      <c r="C31" s="46" t="str">
        <f>VLOOKUP(B31,'base inscription'!$A$2:$E$1026,2)</f>
        <v>TOUIL</v>
      </c>
      <c r="D31" s="46" t="str">
        <f>VLOOKUP(B31,'base inscription'!$A$2:$E$1026,3)</f>
        <v>ILHEM</v>
      </c>
      <c r="E31" s="46" t="str">
        <f>VLOOKUP(B31,'base inscription'!$A$2:$E$1026,4)</f>
        <v>BF 1</v>
      </c>
      <c r="F31" s="46" t="str">
        <f>VLOOKUP(B31,'base inscription'!$A$2:$E$1026,5)</f>
        <v>PERGAUD</v>
      </c>
    </row>
    <row r="32" spans="1:6">
      <c r="A32" s="45">
        <v>29</v>
      </c>
      <c r="B32" s="46">
        <v>320</v>
      </c>
      <c r="C32" s="46" t="str">
        <f>VLOOKUP(B32,'base inscription'!$A$2:$E$1026,2)</f>
        <v>BELARBI</v>
      </c>
      <c r="D32" s="46" t="str">
        <f>VLOOKUP(B32,'base inscription'!$A$2:$E$1026,3)</f>
        <v>IBTISSEM</v>
      </c>
      <c r="E32" s="46" t="str">
        <f>VLOOKUP(B32,'base inscription'!$A$2:$E$1026,4)</f>
        <v>BF1</v>
      </c>
      <c r="F32" s="46" t="str">
        <f>VLOOKUP(B32,'base inscription'!$A$2:$E$1026,5)</f>
        <v>GAG</v>
      </c>
    </row>
    <row r="33" spans="1:6">
      <c r="A33" s="45">
        <v>30</v>
      </c>
      <c r="B33" s="46">
        <v>602</v>
      </c>
      <c r="C33" s="46" t="str">
        <f>VLOOKUP(B33,'base inscription'!$A$2:$E$1026,2)</f>
        <v>ILARE</v>
      </c>
      <c r="D33" s="46" t="str">
        <f>VLOOKUP(B33,'base inscription'!$A$2:$E$1026,3)</f>
        <v>SOHANE</v>
      </c>
      <c r="E33" s="46" t="str">
        <f>VLOOKUP(B33,'base inscription'!$A$2:$E$1026,4)</f>
        <v>BF 1</v>
      </c>
      <c r="F33" s="46" t="str">
        <f>VLOOKUP(B33,'base inscription'!$A$2:$E$1026,5)</f>
        <v>PERGAUD</v>
      </c>
    </row>
    <row r="34" spans="1:6">
      <c r="A34" s="45">
        <v>31</v>
      </c>
      <c r="B34" s="46">
        <v>717</v>
      </c>
      <c r="C34" s="46" t="str">
        <f>VLOOKUP(B34,'base inscription'!$A$2:$E$1026,2)</f>
        <v>MESSAOUDI</v>
      </c>
      <c r="D34" s="46" t="str">
        <f>VLOOKUP(B34,'base inscription'!$A$2:$E$1026,3)</f>
        <v>Layana</v>
      </c>
      <c r="E34" s="46" t="str">
        <f>VLOOKUP(B34,'base inscription'!$A$2:$E$1026,4)</f>
        <v>BF1</v>
      </c>
      <c r="F34" s="46" t="str">
        <f>VLOOKUP(B34,'base inscription'!$A$2:$E$1026,5)</f>
        <v>MAS</v>
      </c>
    </row>
    <row r="35" spans="1:6">
      <c r="A35" s="45">
        <v>32</v>
      </c>
      <c r="B35" s="46">
        <v>604</v>
      </c>
      <c r="C35" s="46" t="str">
        <f>VLOOKUP(B35,'base inscription'!$A$2:$E$1026,2)</f>
        <v>BERGER</v>
      </c>
      <c r="D35" s="46" t="str">
        <f>VLOOKUP(B35,'base inscription'!$A$2:$E$1026,3)</f>
        <v>MAELYS</v>
      </c>
      <c r="E35" s="46" t="str">
        <f>VLOOKUP(B35,'base inscription'!$A$2:$E$1026,4)</f>
        <v>BF 1</v>
      </c>
      <c r="F35" s="46" t="str">
        <f>VLOOKUP(B35,'base inscription'!$A$2:$E$1026,5)</f>
        <v>PERGAUD</v>
      </c>
    </row>
    <row r="36" spans="1:6">
      <c r="A36" s="45">
        <v>33</v>
      </c>
      <c r="B36" s="46">
        <v>5</v>
      </c>
      <c r="C36" s="46" t="str">
        <f>VLOOKUP(B36,'base inscription'!$A$2:$E$1026,2)</f>
        <v>CADET</v>
      </c>
      <c r="D36" s="46" t="str">
        <f>VLOOKUP(B36,'base inscription'!$A$2:$E$1026,3)</f>
        <v>Eileen</v>
      </c>
      <c r="E36" s="46" t="str">
        <f>VLOOKUP(B36,'base inscription'!$A$2:$E$1026,4)</f>
        <v>BF1</v>
      </c>
      <c r="F36" s="46" t="str">
        <f>VLOOKUP(B36,'base inscription'!$A$2:$E$1026,5)</f>
        <v>CSP</v>
      </c>
    </row>
    <row r="37" spans="1:6">
      <c r="A37" s="45">
        <v>34</v>
      </c>
      <c r="B37" s="46">
        <v>322</v>
      </c>
      <c r="C37" s="46" t="str">
        <f>VLOOKUP(B37,'base inscription'!$A$2:$E$1026,2)</f>
        <v>BEN HADDOU</v>
      </c>
      <c r="D37" s="46" t="str">
        <f>VLOOKUP(B37,'base inscription'!$A$2:$E$1026,3)</f>
        <v>SANOU</v>
      </c>
      <c r="E37" s="46" t="str">
        <f>VLOOKUP(B37,'base inscription'!$A$2:$E$1026,4)</f>
        <v>BF1</v>
      </c>
      <c r="F37" s="46" t="str">
        <f>VLOOKUP(B37,'base inscription'!$A$2:$E$1026,5)</f>
        <v>GAG</v>
      </c>
    </row>
    <row r="38" spans="1:6">
      <c r="A38" s="45">
        <v>35</v>
      </c>
      <c r="B38" s="46">
        <v>694</v>
      </c>
      <c r="C38" s="46" t="str">
        <f>VLOOKUP(B38,'base inscription'!$A$2:$E$1026,2)</f>
        <v>RASSAT</v>
      </c>
      <c r="D38" s="46" t="str">
        <f>VLOOKUP(B38,'base inscription'!$A$2:$E$1026,3)</f>
        <v>JUSTINE</v>
      </c>
      <c r="E38" s="46" t="str">
        <f>VLOOKUP(B38,'base inscription'!$A$2:$E$1026,4)</f>
        <v>BF1</v>
      </c>
      <c r="F38" s="46" t="str">
        <f>VLOOKUP(B38,'base inscription'!$A$2:$E$1026,5)</f>
        <v>PERGAUD</v>
      </c>
    </row>
    <row r="39" spans="1:6">
      <c r="A39" s="45">
        <v>36</v>
      </c>
      <c r="B39" s="46">
        <v>695</v>
      </c>
      <c r="C39" s="46" t="str">
        <f>VLOOKUP(B39,'base inscription'!$A$2:$E$1026,2)</f>
        <v>GUELLAEN</v>
      </c>
      <c r="D39" s="46" t="str">
        <f>VLOOKUP(B39,'base inscription'!$A$2:$E$1026,3)</f>
        <v>MATHEA</v>
      </c>
      <c r="E39" s="46" t="str">
        <f>VLOOKUP(B39,'base inscription'!$A$2:$E$1026,4)</f>
        <v>BF1</v>
      </c>
      <c r="F39" s="46" t="str">
        <f>VLOOKUP(B39,'base inscription'!$A$2:$E$1026,5)</f>
        <v>PERGAUD</v>
      </c>
    </row>
    <row r="40" spans="1:6">
      <c r="A40" s="45">
        <v>37</v>
      </c>
      <c r="B40" s="46">
        <v>315</v>
      </c>
      <c r="C40" s="46" t="str">
        <f>VLOOKUP(B40,'base inscription'!$A$2:$E$1026,2)</f>
        <v>SAOUDI</v>
      </c>
      <c r="D40" s="46" t="str">
        <f>VLOOKUP(B40,'base inscription'!$A$2:$E$1026,3)</f>
        <v>ASSIA</v>
      </c>
      <c r="E40" s="46" t="str">
        <f>VLOOKUP(B40,'base inscription'!$A$2:$E$1026,4)</f>
        <v>BF1</v>
      </c>
      <c r="F40" s="46" t="str">
        <f>VLOOKUP(B40,'base inscription'!$A$2:$E$1026,5)</f>
        <v>GAG</v>
      </c>
    </row>
    <row r="41" spans="1:6">
      <c r="A41" s="45">
        <v>38</v>
      </c>
      <c r="B41" s="46">
        <v>53</v>
      </c>
      <c r="C41" s="46" t="str">
        <f>VLOOKUP(B41,'base inscription'!$A$2:$E$1026,2)</f>
        <v>VARS</v>
      </c>
      <c r="D41" s="46" t="str">
        <f>VLOOKUP(B41,'base inscription'!$A$2:$E$1026,3)</f>
        <v>DAPHNEE</v>
      </c>
      <c r="E41" s="46" t="str">
        <f>VLOOKUP(B41,'base inscription'!$A$2:$E$1026,4)</f>
        <v>BF1</v>
      </c>
      <c r="F41" s="46" t="str">
        <f>VLOOKUP(B41,'base inscription'!$A$2:$E$1026,5)</f>
        <v>CSP</v>
      </c>
    </row>
    <row r="42" spans="1:6">
      <c r="A42" s="45">
        <v>39</v>
      </c>
      <c r="B42" s="46">
        <v>404</v>
      </c>
      <c r="C42" s="46" t="str">
        <f>VLOOKUP(B42,'base inscription'!$A$2:$E$1026,2)</f>
        <v>Mombelet</v>
      </c>
      <c r="D42" s="46" t="str">
        <f>VLOOKUP(B42,'base inscription'!$A$2:$E$1026,3)</f>
        <v>Lucia</v>
      </c>
      <c r="E42" s="46" t="str">
        <f>VLOOKUP(B42,'base inscription'!$A$2:$E$1026,4)</f>
        <v xml:space="preserve">BF1 </v>
      </c>
      <c r="F42" s="46" t="str">
        <f>VLOOKUP(B42,'base inscription'!$A$2:$E$1026,5)</f>
        <v>Agiot</v>
      </c>
    </row>
    <row r="43" spans="1:6">
      <c r="A43" s="45">
        <v>40</v>
      </c>
      <c r="B43" s="46">
        <v>505</v>
      </c>
      <c r="C43" s="46" t="str">
        <f>VLOOKUP(B43,'base inscription'!$A$2:$E$1026,2)</f>
        <v>ba</v>
      </c>
      <c r="D43" s="46" t="str">
        <f>VLOOKUP(B43,'base inscription'!$A$2:$E$1026,3)</f>
        <v>magatte</v>
      </c>
      <c r="E43" s="46" t="str">
        <f>VLOOKUP(B43,'base inscription'!$A$2:$E$1026,4)</f>
        <v>bf1</v>
      </c>
      <c r="F43" s="46" t="str">
        <f>VLOOKUP(B43,'base inscription'!$A$2:$E$1026,5)</f>
        <v>dumas</v>
      </c>
    </row>
    <row r="44" spans="1:6">
      <c r="A44" s="45">
        <v>41</v>
      </c>
      <c r="B44" s="46">
        <v>116</v>
      </c>
      <c r="C44" s="46" t="str">
        <f>VLOOKUP(B44,'base inscription'!$A$2:$E$1026,2)</f>
        <v>HACHIM</v>
      </c>
      <c r="D44" s="46" t="str">
        <f>VLOOKUP(B44,'base inscription'!$A$2:$E$1026,3)</f>
        <v>Ines</v>
      </c>
      <c r="E44" s="46" t="str">
        <f>VLOOKUP(B44,'base inscription'!$A$2:$E$1026,4)</f>
        <v>BF1</v>
      </c>
      <c r="F44" s="46" t="str">
        <f>VLOOKUP(B44,'base inscription'!$A$2:$E$1026,5)</f>
        <v>CLV</v>
      </c>
    </row>
    <row r="45" spans="1:6">
      <c r="A45" s="45">
        <v>42</v>
      </c>
      <c r="B45" s="46">
        <v>114</v>
      </c>
      <c r="C45" s="46" t="str">
        <f>VLOOKUP(B45,'base inscription'!$A$2:$E$1026,2)</f>
        <v>WILM</v>
      </c>
      <c r="D45" s="46" t="str">
        <f>VLOOKUP(B45,'base inscription'!$A$2:$E$1026,3)</f>
        <v>Clelya</v>
      </c>
      <c r="E45" s="46" t="str">
        <f>VLOOKUP(B45,'base inscription'!$A$2:$E$1026,4)</f>
        <v>BF1</v>
      </c>
      <c r="F45" s="46" t="str">
        <f>VLOOKUP(B45,'base inscription'!$A$2:$E$1026,5)</f>
        <v>CLV</v>
      </c>
    </row>
    <row r="46" spans="1:6">
      <c r="A46" s="45">
        <v>43</v>
      </c>
      <c r="B46" s="46">
        <v>501</v>
      </c>
      <c r="C46" s="46" t="str">
        <f>VLOOKUP(B46,'base inscription'!$A$2:$E$1026,2)</f>
        <v>chollet</v>
      </c>
      <c r="D46" s="46" t="str">
        <f>VLOOKUP(B46,'base inscription'!$A$2:$E$1026,3)</f>
        <v>célia</v>
      </c>
      <c r="E46" s="46" t="str">
        <f>VLOOKUP(B46,'base inscription'!$A$2:$E$1026,4)</f>
        <v>bf1</v>
      </c>
      <c r="F46" s="46" t="str">
        <f>VLOOKUP(B46,'base inscription'!$A$2:$E$1026,5)</f>
        <v>dumas</v>
      </c>
    </row>
    <row r="47" spans="1:6">
      <c r="A47" s="45">
        <v>44</v>
      </c>
      <c r="B47" s="46">
        <v>323</v>
      </c>
      <c r="C47" s="46" t="str">
        <f>VLOOKUP(B47,'base inscription'!$A$2:$E$1026,2)</f>
        <v>BADER</v>
      </c>
      <c r="D47" s="46" t="str">
        <f>VLOOKUP(B47,'base inscription'!$A$2:$E$1026,3)</f>
        <v>SELMA</v>
      </c>
      <c r="E47" s="46" t="str">
        <f>VLOOKUP(B47,'base inscription'!$A$2:$E$1026,4)</f>
        <v>BF1</v>
      </c>
      <c r="F47" s="46" t="str">
        <f>VLOOKUP(B47,'base inscription'!$A$2:$E$1026,5)</f>
        <v>GAG</v>
      </c>
    </row>
    <row r="48" spans="1:6">
      <c r="A48" s="45">
        <v>45</v>
      </c>
      <c r="B48" s="46">
        <v>401</v>
      </c>
      <c r="C48" s="46" t="str">
        <f>VLOOKUP(B48,'base inscription'!$A$2:$E$1026,2)</f>
        <v>Desfeux</v>
      </c>
      <c r="D48" s="46" t="str">
        <f>VLOOKUP(B48,'base inscription'!$A$2:$E$1026,3)</f>
        <v>Victoire</v>
      </c>
      <c r="E48" s="46" t="str">
        <f>VLOOKUP(B48,'base inscription'!$A$2:$E$1026,4)</f>
        <v xml:space="preserve">BF1 </v>
      </c>
      <c r="F48" s="46" t="str">
        <f>VLOOKUP(B48,'base inscription'!$A$2:$E$1026,5)</f>
        <v>Agiot</v>
      </c>
    </row>
    <row r="49" spans="1:6">
      <c r="A49" s="45">
        <v>46</v>
      </c>
      <c r="B49" s="46">
        <v>319</v>
      </c>
      <c r="C49" s="46" t="str">
        <f>VLOOKUP(B49,'base inscription'!$A$2:$E$1026,2)</f>
        <v>ABADI</v>
      </c>
      <c r="D49" s="46" t="str">
        <f>VLOOKUP(B49,'base inscription'!$A$2:$E$1026,3)</f>
        <v>MARYAM</v>
      </c>
      <c r="E49" s="46" t="str">
        <f>VLOOKUP(B49,'base inscription'!$A$2:$E$1026,4)</f>
        <v>BF1</v>
      </c>
      <c r="F49" s="46" t="str">
        <f>VLOOKUP(B49,'base inscription'!$A$2:$E$1026,5)</f>
        <v>GAG</v>
      </c>
    </row>
    <row r="50" spans="1:6">
      <c r="A50" s="45">
        <v>47</v>
      </c>
      <c r="B50" s="46">
        <v>545</v>
      </c>
      <c r="C50" s="46" t="str">
        <f>VLOOKUP(B50,'base inscription'!$A$2:$E$1026,2)</f>
        <v>blanc</v>
      </c>
      <c r="D50" s="46" t="str">
        <f>VLOOKUP(B50,'base inscription'!$A$2:$E$1026,3)</f>
        <v>eve</v>
      </c>
      <c r="E50" s="46" t="str">
        <f>VLOOKUP(B50,'base inscription'!$A$2:$E$1026,4)</f>
        <v>bf1</v>
      </c>
      <c r="F50" s="46" t="str">
        <f>VLOOKUP(B50,'base inscription'!$A$2:$E$1026,5)</f>
        <v>dumas</v>
      </c>
    </row>
    <row r="51" spans="1:6">
      <c r="A51" s="45">
        <v>48</v>
      </c>
      <c r="B51" s="46">
        <v>535</v>
      </c>
      <c r="C51" s="46" t="str">
        <f>VLOOKUP(B51,'base inscription'!$A$2:$E$1026,2)</f>
        <v>muset</v>
      </c>
      <c r="D51" s="46" t="str">
        <f>VLOOKUP(B51,'base inscription'!$A$2:$E$1026,3)</f>
        <v>clotilde</v>
      </c>
      <c r="E51" s="46" t="str">
        <f>VLOOKUP(B51,'base inscription'!$A$2:$E$1026,4)</f>
        <v>bf1</v>
      </c>
      <c r="F51" s="46" t="str">
        <f>VLOOKUP(B51,'base inscription'!$A$2:$E$1026,5)</f>
        <v>dumas</v>
      </c>
    </row>
    <row r="52" spans="1:6">
      <c r="A52" s="45">
        <v>49</v>
      </c>
      <c r="B52" s="46">
        <v>713</v>
      </c>
      <c r="C52" s="46" t="str">
        <f>VLOOKUP(B52,'base inscription'!$A$2:$E$1026,2)</f>
        <v>CHOUCHANE</v>
      </c>
      <c r="D52" s="46" t="str">
        <f>VLOOKUP(B52,'base inscription'!$A$2:$E$1026,3)</f>
        <v>Lyna</v>
      </c>
      <c r="E52" s="46" t="str">
        <f>VLOOKUP(B52,'base inscription'!$A$2:$E$1026,4)</f>
        <v>BF1</v>
      </c>
      <c r="F52" s="46" t="str">
        <f>VLOOKUP(B52,'base inscription'!$A$2:$E$1026,5)</f>
        <v>MAS</v>
      </c>
    </row>
    <row r="53" spans="1:6">
      <c r="A53" s="45">
        <v>50</v>
      </c>
      <c r="B53" s="46">
        <v>724</v>
      </c>
      <c r="C53" s="46" t="str">
        <f>VLOOKUP(B53,'base inscription'!$A$2:$E$1026,2)</f>
        <v xml:space="preserve">SY </v>
      </c>
      <c r="D53" s="46" t="str">
        <f>VLOOKUP(B53,'base inscription'!$A$2:$E$1026,3)</f>
        <v>Mame-Marie</v>
      </c>
      <c r="E53" s="46" t="str">
        <f>VLOOKUP(B53,'base inscription'!$A$2:$E$1026,4)</f>
        <v>BF1</v>
      </c>
      <c r="F53" s="46" t="str">
        <f>VLOOKUP(B53,'base inscription'!$A$2:$E$1026,5)</f>
        <v>MAS</v>
      </c>
    </row>
    <row r="54" spans="1:6">
      <c r="A54" s="45">
        <v>51</v>
      </c>
      <c r="B54" s="46">
        <v>107</v>
      </c>
      <c r="C54" s="46" t="str">
        <f>VLOOKUP(B54,'base inscription'!$A$2:$E$1026,2)</f>
        <v>YAHIATENE</v>
      </c>
      <c r="D54" s="46" t="str">
        <f>VLOOKUP(B54,'base inscription'!$A$2:$E$1026,3)</f>
        <v>Louisa</v>
      </c>
      <c r="E54" s="46" t="str">
        <f>VLOOKUP(B54,'base inscription'!$A$2:$E$1026,4)</f>
        <v>BF1</v>
      </c>
      <c r="F54" s="46" t="str">
        <f>VLOOKUP(B54,'base inscription'!$A$2:$E$1026,5)</f>
        <v>CLV</v>
      </c>
    </row>
    <row r="55" spans="1:6">
      <c r="A55" s="45">
        <v>52</v>
      </c>
      <c r="B55" s="46">
        <v>317</v>
      </c>
      <c r="C55" s="46" t="str">
        <f>VLOOKUP(B55,'base inscription'!$A$2:$E$1026,2)</f>
        <v xml:space="preserve">BA </v>
      </c>
      <c r="D55" s="46" t="str">
        <f>VLOOKUP(B55,'base inscription'!$A$2:$E$1026,3)</f>
        <v>MARIAMA</v>
      </c>
      <c r="E55" s="46" t="str">
        <f>VLOOKUP(B55,'base inscription'!$A$2:$E$1026,4)</f>
        <v>BF1</v>
      </c>
      <c r="F55" s="46" t="str">
        <f>VLOOKUP(B55,'base inscription'!$A$2:$E$1026,5)</f>
        <v>GAG</v>
      </c>
    </row>
    <row r="56" spans="1:6">
      <c r="A56" s="45">
        <v>53</v>
      </c>
      <c r="B56" s="46">
        <v>112</v>
      </c>
      <c r="C56" s="46" t="str">
        <f>VLOOKUP(B56,'base inscription'!$A$2:$E$1026,2)</f>
        <v>BOZKAYA</v>
      </c>
      <c r="D56" s="46" t="str">
        <f>VLOOKUP(B56,'base inscription'!$A$2:$E$1026,3)</f>
        <v>Elena</v>
      </c>
      <c r="E56" s="46" t="str">
        <f>VLOOKUP(B56,'base inscription'!$A$2:$E$1026,4)</f>
        <v>BF1</v>
      </c>
      <c r="F56" s="46" t="str">
        <f>VLOOKUP(B56,'base inscription'!$A$2:$E$1026,5)</f>
        <v>CLV</v>
      </c>
    </row>
    <row r="57" spans="1:6">
      <c r="A57" s="45">
        <v>54</v>
      </c>
      <c r="B57" s="46">
        <v>402</v>
      </c>
      <c r="C57" s="46" t="str">
        <f>VLOOKUP(B57,'base inscription'!$A$2:$E$1026,2)</f>
        <v xml:space="preserve">Bonnetot </v>
      </c>
      <c r="D57" s="46" t="str">
        <f>VLOOKUP(B57,'base inscription'!$A$2:$E$1026,3)</f>
        <v>Marine</v>
      </c>
      <c r="E57" s="46" t="str">
        <f>VLOOKUP(B57,'base inscription'!$A$2:$E$1026,4)</f>
        <v xml:space="preserve">BF1 </v>
      </c>
      <c r="F57" s="46" t="str">
        <f>VLOOKUP(B57,'base inscription'!$A$2:$E$1026,5)</f>
        <v>Agiot</v>
      </c>
    </row>
    <row r="58" spans="1:6">
      <c r="A58" s="45">
        <v>55</v>
      </c>
      <c r="B58" s="46">
        <v>610</v>
      </c>
      <c r="C58" s="46" t="str">
        <f>VLOOKUP(B58,'base inscription'!$A$2:$E$1026,2)</f>
        <v>PEYRASSOU</v>
      </c>
      <c r="D58" s="46" t="str">
        <f>VLOOKUP(B58,'base inscription'!$A$2:$E$1026,3)</f>
        <v>ELORA</v>
      </c>
      <c r="E58" s="46" t="str">
        <f>VLOOKUP(B58,'base inscription'!$A$2:$E$1026,4)</f>
        <v>BF 1</v>
      </c>
      <c r="F58" s="46" t="str">
        <f>VLOOKUP(B58,'base inscription'!$A$2:$E$1026,5)</f>
        <v>PERGAUD</v>
      </c>
    </row>
    <row r="59" spans="1:6">
      <c r="A59" s="45">
        <v>56</v>
      </c>
      <c r="B59" s="46">
        <v>318</v>
      </c>
      <c r="C59" s="46" t="str">
        <f>VLOOKUP(B59,'base inscription'!$A$2:$E$1026,2)</f>
        <v>BELARBI</v>
      </c>
      <c r="D59" s="46" t="str">
        <f>VLOOKUP(B59,'base inscription'!$A$2:$E$1026,3)</f>
        <v>SHEINA</v>
      </c>
      <c r="E59" s="46" t="str">
        <f>VLOOKUP(B59,'base inscription'!$A$2:$E$1026,4)</f>
        <v>BF1</v>
      </c>
      <c r="F59" s="46" t="str">
        <f>VLOOKUP(B59,'base inscription'!$A$2:$E$1026,5)</f>
        <v>GAG</v>
      </c>
    </row>
    <row r="60" spans="1:6">
      <c r="A60" s="45">
        <v>57</v>
      </c>
      <c r="B60" s="46">
        <v>534</v>
      </c>
      <c r="C60" s="46" t="str">
        <f>VLOOKUP(B60,'base inscription'!$A$2:$E$1026,2)</f>
        <v>diarra</v>
      </c>
      <c r="D60" s="46" t="str">
        <f>VLOOKUP(B60,'base inscription'!$A$2:$E$1026,3)</f>
        <v>maimouna</v>
      </c>
      <c r="E60" s="46" t="str">
        <f>VLOOKUP(B60,'base inscription'!$A$2:$E$1026,4)</f>
        <v>bf1</v>
      </c>
      <c r="F60" s="46" t="str">
        <f>VLOOKUP(B60,'base inscription'!$A$2:$E$1026,5)</f>
        <v>dumas</v>
      </c>
    </row>
    <row r="61" spans="1:6">
      <c r="A61" s="45">
        <v>58</v>
      </c>
      <c r="B61" s="46">
        <v>814</v>
      </c>
      <c r="C61" s="46" t="str">
        <f>VLOOKUP(B61,'base inscription'!$A$2:$E$1026,2)</f>
        <v>JANKOWSKI</v>
      </c>
      <c r="D61" s="46" t="str">
        <f>VLOOKUP(B61,'base inscription'!$A$2:$E$1026,3)</f>
        <v>Tessie</v>
      </c>
      <c r="E61" s="46" t="str">
        <f>VLOOKUP(B61,'base inscription'!$A$2:$E$1026,4)</f>
        <v>BF</v>
      </c>
      <c r="F61" s="46" t="str">
        <f>VLOOKUP(B61,'base inscription'!$A$2:$E$1026,5)</f>
        <v>PDC</v>
      </c>
    </row>
    <row r="62" spans="1:6">
      <c r="A62" s="45">
        <v>59</v>
      </c>
      <c r="B62" s="46">
        <v>832</v>
      </c>
      <c r="C62" s="46" t="str">
        <f>VLOOKUP(B62,'base inscription'!$A$2:$E$1026,2)</f>
        <v>MAMOUCH</v>
      </c>
      <c r="D62" s="46" t="str">
        <f>VLOOKUP(B62,'base inscription'!$A$2:$E$1026,3)</f>
        <v>FATIMA-zara</v>
      </c>
      <c r="E62" s="46" t="str">
        <f>VLOOKUP(B62,'base inscription'!$A$2:$E$1026,4)</f>
        <v>BF1</v>
      </c>
      <c r="F62" s="46" t="str">
        <f>VLOOKUP(B62,'base inscription'!$A$2:$E$1026,5)</f>
        <v>PDC</v>
      </c>
    </row>
    <row r="63" spans="1:6">
      <c r="A63" s="45">
        <v>60</v>
      </c>
      <c r="B63" s="46">
        <v>321</v>
      </c>
      <c r="C63" s="46" t="str">
        <f>VLOOKUP(B63,'base inscription'!$A$2:$E$1026,2)</f>
        <v>AZZOUF</v>
      </c>
      <c r="D63" s="46" t="str">
        <f>VLOOKUP(B63,'base inscription'!$A$2:$E$1026,3)</f>
        <v>NAILA</v>
      </c>
      <c r="E63" s="46" t="str">
        <f>VLOOKUP(B63,'base inscription'!$A$2:$E$1026,4)</f>
        <v>BF1</v>
      </c>
      <c r="F63" s="46" t="str">
        <f>VLOOKUP(B63,'base inscription'!$A$2:$E$1026,5)</f>
        <v>GAG</v>
      </c>
    </row>
    <row r="64" spans="1:6">
      <c r="A64" s="45">
        <v>61</v>
      </c>
      <c r="B64" s="46">
        <v>520</v>
      </c>
      <c r="C64" s="46" t="str">
        <f>VLOOKUP(B64,'base inscription'!$A$2:$E$1026,2)</f>
        <v>deme</v>
      </c>
      <c r="D64" s="46" t="str">
        <f>VLOOKUP(B64,'base inscription'!$A$2:$E$1026,3)</f>
        <v>aminata</v>
      </c>
      <c r="E64" s="46" t="str">
        <f>VLOOKUP(B64,'base inscription'!$A$2:$E$1026,4)</f>
        <v>bf1</v>
      </c>
      <c r="F64" s="46" t="str">
        <f>VLOOKUP(B64,'base inscription'!$A$2:$E$1026,5)</f>
        <v>dumas</v>
      </c>
    </row>
    <row r="65" spans="1:6">
      <c r="A65" s="45">
        <v>62</v>
      </c>
      <c r="B65" s="46">
        <v>611</v>
      </c>
      <c r="C65" s="46" t="str">
        <f>VLOOKUP(B65,'base inscription'!$A$2:$E$1026,2)</f>
        <v>COZEMA</v>
      </c>
      <c r="D65" s="46" t="str">
        <f>VLOOKUP(B65,'base inscription'!$A$2:$E$1026,3)</f>
        <v>LYA</v>
      </c>
      <c r="E65" s="46" t="str">
        <f>VLOOKUP(B65,'base inscription'!$A$2:$E$1026,4)</f>
        <v>BF 1</v>
      </c>
      <c r="F65" s="46" t="str">
        <f>VLOOKUP(B65,'base inscription'!$A$2:$E$1026,5)</f>
        <v>PERGAUD</v>
      </c>
    </row>
    <row r="66" spans="1:6">
      <c r="A66" s="45">
        <v>63</v>
      </c>
      <c r="B66" s="46">
        <v>811</v>
      </c>
      <c r="C66" s="46" t="str">
        <f>VLOOKUP(B66,'base inscription'!$A$2:$E$1026,2)</f>
        <v>OUALLI</v>
      </c>
      <c r="D66" s="46" t="str">
        <f>VLOOKUP(B66,'base inscription'!$A$2:$E$1026,3)</f>
        <v>Yasmine</v>
      </c>
      <c r="E66" s="46" t="str">
        <f>VLOOKUP(B66,'base inscription'!$A$2:$E$1026,4)</f>
        <v>BF</v>
      </c>
      <c r="F66" s="46" t="str">
        <f>VLOOKUP(B66,'base inscription'!$A$2:$E$1026,5)</f>
        <v>PDC</v>
      </c>
    </row>
    <row r="67" spans="1:6">
      <c r="A67" s="45">
        <v>64</v>
      </c>
      <c r="B67" s="46">
        <v>608</v>
      </c>
      <c r="C67" s="46" t="str">
        <f>VLOOKUP(B67,'base inscription'!$A$2:$E$1026,2)</f>
        <v>TSARAVELONA</v>
      </c>
      <c r="D67" s="46" t="str">
        <f>VLOOKUP(B67,'base inscription'!$A$2:$E$1026,3)</f>
        <v>KAISSA</v>
      </c>
      <c r="E67" s="46" t="str">
        <f>VLOOKUP(B67,'base inscription'!$A$2:$E$1026,4)</f>
        <v>BF 1</v>
      </c>
      <c r="F67" s="46" t="str">
        <f>VLOOKUP(B67,'base inscription'!$A$2:$E$1026,5)</f>
        <v>PERGAUD</v>
      </c>
    </row>
    <row r="68" spans="1:6">
      <c r="A68" s="45">
        <v>65</v>
      </c>
      <c r="B68" s="46">
        <v>812</v>
      </c>
      <c r="C68" s="46" t="str">
        <f>VLOOKUP(B68,'base inscription'!$A$2:$E$1026,2)</f>
        <v>GHAIB</v>
      </c>
      <c r="D68" s="46" t="str">
        <f>VLOOKUP(B68,'base inscription'!$A$2:$E$1026,3)</f>
        <v>Nayla</v>
      </c>
      <c r="E68" s="46" t="str">
        <f>VLOOKUP(B68,'base inscription'!$A$2:$E$1026,4)</f>
        <v>BF</v>
      </c>
      <c r="F68" s="46" t="str">
        <f>VLOOKUP(B68,'base inscription'!$A$2:$E$1026,5)</f>
        <v>PDC</v>
      </c>
    </row>
    <row r="69" spans="1:6">
      <c r="A69" s="45">
        <v>66</v>
      </c>
      <c r="B69" s="46">
        <v>316</v>
      </c>
      <c r="C69" s="46" t="str">
        <f>VLOOKUP(B69,'base inscription'!$A$2:$E$1026,2)</f>
        <v>BOTONGA</v>
      </c>
      <c r="D69" s="46" t="str">
        <f>VLOOKUP(B69,'base inscription'!$A$2:$E$1026,3)</f>
        <v>KEYSHA</v>
      </c>
      <c r="E69" s="46" t="str">
        <f>VLOOKUP(B69,'base inscription'!$A$2:$E$1026,4)</f>
        <v>BF1</v>
      </c>
      <c r="F69" s="46" t="str">
        <f>VLOOKUP(B69,'base inscription'!$A$2:$E$1026,5)</f>
        <v>GAG</v>
      </c>
    </row>
    <row r="70" spans="1:6">
      <c r="A70" s="45">
        <v>67</v>
      </c>
      <c r="B70" s="46">
        <v>141</v>
      </c>
      <c r="C70" s="46" t="str">
        <f>VLOOKUP(B70,'base inscription'!$A$2:$E$1026,2)</f>
        <v>TERMOUL</v>
      </c>
      <c r="D70" s="46" t="str">
        <f>VLOOKUP(B70,'base inscription'!$A$2:$E$1026,3)</f>
        <v>SOFIA</v>
      </c>
      <c r="E70" s="46" t="str">
        <f>VLOOKUP(B70,'base inscription'!$A$2:$E$1026,4)</f>
        <v>BF1</v>
      </c>
      <c r="F70" s="46" t="str">
        <f>VLOOKUP(B70,'base inscription'!$A$2:$E$1026,5)</f>
        <v>CLV</v>
      </c>
    </row>
    <row r="71" spans="1:6">
      <c r="A71" s="45">
        <v>68</v>
      </c>
      <c r="B71" s="46">
        <v>113</v>
      </c>
      <c r="C71" s="46" t="str">
        <f>VLOOKUP(B71,'base inscription'!$A$2:$E$1026,2)</f>
        <v>FERNANDES</v>
      </c>
      <c r="D71" s="46" t="str">
        <f>VLOOKUP(B71,'base inscription'!$A$2:$E$1026,3)</f>
        <v>Decia</v>
      </c>
      <c r="E71" s="46" t="str">
        <f>VLOOKUP(B71,'base inscription'!$A$2:$E$1026,4)</f>
        <v>BF1</v>
      </c>
      <c r="F71" s="46" t="str">
        <f>VLOOKUP(B71,'base inscription'!$A$2:$E$1026,5)</f>
        <v>CLV</v>
      </c>
    </row>
    <row r="72" spans="1:6">
      <c r="A72" s="45">
        <v>69</v>
      </c>
      <c r="B72" s="46">
        <v>504</v>
      </c>
      <c r="C72" s="46" t="str">
        <f>VLOOKUP(B72,'base inscription'!$A$2:$E$1026,2)</f>
        <v>guillet</v>
      </c>
      <c r="D72" s="46" t="str">
        <f>VLOOKUP(B72,'base inscription'!$A$2:$E$1026,3)</f>
        <v>maelli</v>
      </c>
      <c r="E72" s="46" t="str">
        <f>VLOOKUP(B72,'base inscription'!$A$2:$E$1026,4)</f>
        <v>bf1</v>
      </c>
      <c r="F72" s="46" t="str">
        <f>VLOOKUP(B72,'base inscription'!$A$2:$E$1026,5)</f>
        <v>dumas</v>
      </c>
    </row>
    <row r="73" spans="1:6">
      <c r="A73" s="45">
        <v>70</v>
      </c>
      <c r="B73" s="46">
        <v>403</v>
      </c>
      <c r="C73" s="46" t="str">
        <f>VLOOKUP(B73,'base inscription'!$A$2:$E$1026,2)</f>
        <v>Drame</v>
      </c>
      <c r="D73" s="46" t="str">
        <f>VLOOKUP(B73,'base inscription'!$A$2:$E$1026,3)</f>
        <v>Khaliya</v>
      </c>
      <c r="E73" s="46" t="str">
        <f>VLOOKUP(B73,'base inscription'!$A$2:$E$1026,4)</f>
        <v xml:space="preserve">BF1 </v>
      </c>
      <c r="F73" s="46" t="str">
        <f>VLOOKUP(B73,'base inscription'!$A$2:$E$1026,5)</f>
        <v>Agiot</v>
      </c>
    </row>
    <row r="74" spans="1:6">
      <c r="A74" s="45">
        <v>71</v>
      </c>
      <c r="B74" s="46">
        <v>533</v>
      </c>
      <c r="C74" s="46" t="str">
        <f>VLOOKUP(B74,'base inscription'!$A$2:$E$1026,2)</f>
        <v>yahtatene</v>
      </c>
      <c r="D74" s="46" t="str">
        <f>VLOOKUP(B74,'base inscription'!$A$2:$E$1026,3)</f>
        <v>manon</v>
      </c>
      <c r="E74" s="46" t="str">
        <f>VLOOKUP(B74,'base inscription'!$A$2:$E$1026,4)</f>
        <v>bf1</v>
      </c>
      <c r="F74" s="46" t="str">
        <f>VLOOKUP(B74,'base inscription'!$A$2:$E$1026,5)</f>
        <v>dumas</v>
      </c>
    </row>
    <row r="75" spans="1:6">
      <c r="A75" s="45">
        <v>72</v>
      </c>
      <c r="B75" s="46"/>
      <c r="C75" s="46" t="e">
        <f>VLOOKUP(B75,'base inscription'!$A$2:$E$1026,2)</f>
        <v>#N/A</v>
      </c>
      <c r="D75" s="46" t="e">
        <f>VLOOKUP(B75,'base inscription'!$A$2:$E$1026,3)</f>
        <v>#N/A</v>
      </c>
      <c r="E75" s="46" t="e">
        <f>VLOOKUP(B75,'base inscription'!$A$2:$E$1026,4)</f>
        <v>#N/A</v>
      </c>
      <c r="F75" s="46" t="e">
        <f>VLOOKUP(B75,'base inscription'!$A$2:$E$1026,5)</f>
        <v>#N/A</v>
      </c>
    </row>
    <row r="76" spans="1:6">
      <c r="A76" s="45">
        <v>73</v>
      </c>
      <c r="B76" s="46"/>
      <c r="C76" s="46" t="e">
        <f>VLOOKUP(B76,'base inscription'!$A$2:$E$1026,2)</f>
        <v>#N/A</v>
      </c>
      <c r="D76" s="46" t="e">
        <f>VLOOKUP(B76,'base inscription'!$A$2:$E$1026,3)</f>
        <v>#N/A</v>
      </c>
      <c r="E76" s="46" t="e">
        <f>VLOOKUP(B76,'base inscription'!$A$2:$E$1026,4)</f>
        <v>#N/A</v>
      </c>
      <c r="F76" s="46" t="e">
        <f>VLOOKUP(B76,'base inscription'!$A$2:$E$1026,5)</f>
        <v>#N/A</v>
      </c>
    </row>
    <row r="77" spans="1:6">
      <c r="A77" s="45">
        <v>74</v>
      </c>
      <c r="B77" s="46"/>
      <c r="C77" s="46" t="e">
        <f>VLOOKUP(B77,'base inscription'!$A$2:$E$1026,2)</f>
        <v>#N/A</v>
      </c>
      <c r="D77" s="46" t="e">
        <f>VLOOKUP(B77,'base inscription'!$A$2:$E$1026,3)</f>
        <v>#N/A</v>
      </c>
      <c r="E77" s="46" t="e">
        <f>VLOOKUP(B77,'base inscription'!$A$2:$E$1026,4)</f>
        <v>#N/A</v>
      </c>
      <c r="F77" s="46" t="e">
        <f>VLOOKUP(B77,'base inscription'!$A$2:$E$1026,5)</f>
        <v>#N/A</v>
      </c>
    </row>
    <row r="78" spans="1:6">
      <c r="A78" s="45">
        <v>75</v>
      </c>
      <c r="B78" s="46"/>
      <c r="C78" s="46" t="e">
        <f>VLOOKUP(B78,'base inscription'!$A$2:$E$1026,2)</f>
        <v>#N/A</v>
      </c>
      <c r="D78" s="46" t="e">
        <f>VLOOKUP(B78,'base inscription'!$A$2:$E$1026,3)</f>
        <v>#N/A</v>
      </c>
      <c r="E78" s="46" t="e">
        <f>VLOOKUP(B78,'base inscription'!$A$2:$E$1026,4)</f>
        <v>#N/A</v>
      </c>
      <c r="F78" s="46" t="e">
        <f>VLOOKUP(B78,'base inscription'!$A$2:$E$1026,5)</f>
        <v>#N/A</v>
      </c>
    </row>
    <row r="79" spans="1:6">
      <c r="A79" s="45">
        <v>76</v>
      </c>
      <c r="B79" s="46"/>
      <c r="C79" s="46" t="e">
        <f>VLOOKUP(B79,'base inscription'!$A$2:$E$1026,2)</f>
        <v>#N/A</v>
      </c>
      <c r="D79" s="46" t="e">
        <f>VLOOKUP(B79,'base inscription'!$A$2:$E$1026,3)</f>
        <v>#N/A</v>
      </c>
      <c r="E79" s="46" t="e">
        <f>VLOOKUP(B79,'base inscription'!$A$2:$E$1026,4)</f>
        <v>#N/A</v>
      </c>
      <c r="F79" s="46" t="e">
        <f>VLOOKUP(B79,'base inscription'!$A$2:$E$1026,5)</f>
        <v>#N/A</v>
      </c>
    </row>
    <row r="80" spans="1:6">
      <c r="A80" s="45">
        <v>77</v>
      </c>
      <c r="B80" s="46"/>
      <c r="C80" s="46" t="e">
        <f>VLOOKUP(B80,'base inscription'!$A$2:$E$1026,2)</f>
        <v>#N/A</v>
      </c>
      <c r="D80" s="46" t="e">
        <f>VLOOKUP(B80,'base inscription'!$A$2:$E$1026,3)</f>
        <v>#N/A</v>
      </c>
      <c r="E80" s="46" t="e">
        <f>VLOOKUP(B80,'base inscription'!$A$2:$E$1026,4)</f>
        <v>#N/A</v>
      </c>
      <c r="F80" s="46" t="e">
        <f>VLOOKUP(B80,'base inscription'!$A$2:$E$1026,5)</f>
        <v>#N/A</v>
      </c>
    </row>
    <row r="81" spans="1:6">
      <c r="A81" s="45">
        <v>78</v>
      </c>
      <c r="B81" s="46"/>
      <c r="C81" s="46" t="e">
        <f>VLOOKUP(B81,'base inscription'!$A$2:$E$1026,2)</f>
        <v>#N/A</v>
      </c>
      <c r="D81" s="46" t="e">
        <f>VLOOKUP(B81,'base inscription'!$A$2:$E$1026,3)</f>
        <v>#N/A</v>
      </c>
      <c r="E81" s="46" t="e">
        <f>VLOOKUP(B81,'base inscription'!$A$2:$E$1026,4)</f>
        <v>#N/A</v>
      </c>
      <c r="F81" s="46" t="e">
        <f>VLOOKUP(B81,'base inscription'!$A$2:$E$1026,5)</f>
        <v>#N/A</v>
      </c>
    </row>
    <row r="82" spans="1:6">
      <c r="A82" s="45">
        <v>79</v>
      </c>
      <c r="B82" s="46"/>
      <c r="C82" s="46" t="e">
        <f>VLOOKUP(B82,'base inscription'!$A$2:$E$1026,2)</f>
        <v>#N/A</v>
      </c>
      <c r="D82" s="46" t="e">
        <f>VLOOKUP(B82,'base inscription'!$A$2:$E$1026,3)</f>
        <v>#N/A</v>
      </c>
      <c r="E82" s="46" t="e">
        <f>VLOOKUP(B82,'base inscription'!$A$2:$E$1026,4)</f>
        <v>#N/A</v>
      </c>
      <c r="F82" s="46" t="e">
        <f>VLOOKUP(B82,'base inscription'!$A$2:$E$1026,5)</f>
        <v>#N/A</v>
      </c>
    </row>
    <row r="83" spans="1:6">
      <c r="A83" s="45">
        <v>80</v>
      </c>
      <c r="B83" s="46"/>
      <c r="C83" s="46" t="e">
        <f>VLOOKUP(B83,'base inscription'!$A$2:$E$1026,2)</f>
        <v>#N/A</v>
      </c>
      <c r="D83" s="46" t="e">
        <f>VLOOKUP(B83,'base inscription'!$A$2:$E$1026,3)</f>
        <v>#N/A</v>
      </c>
      <c r="E83" s="46" t="e">
        <f>VLOOKUP(B83,'base inscription'!$A$2:$E$1026,4)</f>
        <v>#N/A</v>
      </c>
      <c r="F83" s="46" t="e">
        <f>VLOOKUP(B83,'base inscription'!$A$2:$E$1026,5)</f>
        <v>#N/A</v>
      </c>
    </row>
    <row r="84" spans="1:6">
      <c r="A84" s="45">
        <v>81</v>
      </c>
      <c r="B84" s="46"/>
      <c r="C84" s="46" t="e">
        <f>VLOOKUP(B84,'base inscription'!$A$2:$E$1026,2)</f>
        <v>#N/A</v>
      </c>
      <c r="D84" s="46" t="e">
        <f>VLOOKUP(B84,'base inscription'!$A$2:$E$1026,3)</f>
        <v>#N/A</v>
      </c>
      <c r="E84" s="46" t="e">
        <f>VLOOKUP(B84,'base inscription'!$A$2:$E$1026,4)</f>
        <v>#N/A</v>
      </c>
      <c r="F84" s="46" t="e">
        <f>VLOOKUP(B84,'base inscription'!$A$2:$E$1026,5)</f>
        <v>#N/A</v>
      </c>
    </row>
    <row r="85" spans="1:6">
      <c r="A85" s="45">
        <v>82</v>
      </c>
      <c r="B85" s="46"/>
      <c r="C85" s="46" t="e">
        <f>VLOOKUP(B85,'base inscription'!$A$2:$E$1026,2)</f>
        <v>#N/A</v>
      </c>
      <c r="D85" s="46" t="e">
        <f>VLOOKUP(B85,'base inscription'!$A$2:$E$1026,3)</f>
        <v>#N/A</v>
      </c>
      <c r="E85" s="46" t="e">
        <f>VLOOKUP(B85,'base inscription'!$A$2:$E$1026,4)</f>
        <v>#N/A</v>
      </c>
      <c r="F85" s="46" t="e">
        <f>VLOOKUP(B85,'base inscription'!$A$2:$E$1026,5)</f>
        <v>#N/A</v>
      </c>
    </row>
    <row r="86" spans="1:6">
      <c r="A86" s="45">
        <v>83</v>
      </c>
      <c r="B86" s="46"/>
      <c r="C86" s="46" t="e">
        <f>VLOOKUP(B86,'base inscription'!$A$2:$E$1026,2)</f>
        <v>#N/A</v>
      </c>
      <c r="D86" s="46" t="e">
        <f>VLOOKUP(B86,'base inscription'!$A$2:$E$1026,3)</f>
        <v>#N/A</v>
      </c>
      <c r="E86" s="46" t="e">
        <f>VLOOKUP(B86,'base inscription'!$A$2:$E$1026,4)</f>
        <v>#N/A</v>
      </c>
      <c r="F86" s="46" t="e">
        <f>VLOOKUP(B86,'base inscription'!$A$2:$E$1026,5)</f>
        <v>#N/A</v>
      </c>
    </row>
    <row r="87" spans="1:6">
      <c r="A87" s="45">
        <v>84</v>
      </c>
      <c r="B87" s="46"/>
      <c r="C87" s="46" t="e">
        <f>VLOOKUP(B87,'base inscription'!$A$2:$E$1026,2)</f>
        <v>#N/A</v>
      </c>
      <c r="D87" s="46" t="e">
        <f>VLOOKUP(B87,'base inscription'!$A$2:$E$1026,3)</f>
        <v>#N/A</v>
      </c>
      <c r="E87" s="46" t="e">
        <f>VLOOKUP(B87,'base inscription'!$A$2:$E$1026,4)</f>
        <v>#N/A</v>
      </c>
      <c r="F87" s="46" t="e">
        <f>VLOOKUP(B87,'base inscription'!$A$2:$E$1026,5)</f>
        <v>#N/A</v>
      </c>
    </row>
    <row r="88" spans="1:6">
      <c r="A88" s="45">
        <v>85</v>
      </c>
      <c r="B88" s="46"/>
      <c r="C88" s="46" t="e">
        <f>VLOOKUP(B88,'base inscription'!$A$2:$E$1026,2)</f>
        <v>#N/A</v>
      </c>
      <c r="D88" s="46" t="e">
        <f>VLOOKUP(B88,'base inscription'!$A$2:$E$1026,3)</f>
        <v>#N/A</v>
      </c>
      <c r="E88" s="46" t="e">
        <f>VLOOKUP(B88,'base inscription'!$A$2:$E$1026,4)</f>
        <v>#N/A</v>
      </c>
      <c r="F88" s="46" t="e">
        <f>VLOOKUP(B88,'base inscription'!$A$2:$E$1026,5)</f>
        <v>#N/A</v>
      </c>
    </row>
    <row r="89" spans="1:6">
      <c r="A89" s="45">
        <v>86</v>
      </c>
      <c r="B89" s="46"/>
      <c r="C89" s="46" t="e">
        <f>VLOOKUP(B89,'base inscription'!$A$2:$E$1026,2)</f>
        <v>#N/A</v>
      </c>
      <c r="D89" s="46" t="e">
        <f>VLOOKUP(B89,'base inscription'!$A$2:$E$1026,3)</f>
        <v>#N/A</v>
      </c>
      <c r="E89" s="46" t="e">
        <f>VLOOKUP(B89,'base inscription'!$A$2:$E$1026,4)</f>
        <v>#N/A</v>
      </c>
      <c r="F89" s="46" t="e">
        <f>VLOOKUP(B89,'base inscription'!$A$2:$E$1026,5)</f>
        <v>#N/A</v>
      </c>
    </row>
    <row r="90" spans="1:6">
      <c r="A90" s="45">
        <v>87</v>
      </c>
      <c r="B90" s="46"/>
      <c r="C90" s="46" t="e">
        <f>VLOOKUP(B90,'base inscription'!$A$2:$E$1026,2)</f>
        <v>#N/A</v>
      </c>
      <c r="D90" s="46" t="e">
        <f>VLOOKUP(B90,'base inscription'!$A$2:$E$1026,3)</f>
        <v>#N/A</v>
      </c>
      <c r="E90" s="46" t="e">
        <f>VLOOKUP(B90,'base inscription'!$A$2:$E$1026,4)</f>
        <v>#N/A</v>
      </c>
      <c r="F90" s="46" t="e">
        <f>VLOOKUP(B90,'base inscription'!$A$2:$E$1026,5)</f>
        <v>#N/A</v>
      </c>
    </row>
    <row r="91" spans="1:6">
      <c r="A91" s="45">
        <v>88</v>
      </c>
      <c r="B91" s="46"/>
      <c r="C91" s="46" t="e">
        <f>VLOOKUP(B91,'base inscription'!$A$2:$E$1026,2)</f>
        <v>#N/A</v>
      </c>
      <c r="D91" s="46" t="e">
        <f>VLOOKUP(B91,'base inscription'!$A$2:$E$1026,3)</f>
        <v>#N/A</v>
      </c>
      <c r="E91" s="46" t="e">
        <f>VLOOKUP(B91,'base inscription'!$A$2:$E$1026,4)</f>
        <v>#N/A</v>
      </c>
      <c r="F91" s="46" t="e">
        <f>VLOOKUP(B91,'base inscription'!$A$2:$E$1026,5)</f>
        <v>#N/A</v>
      </c>
    </row>
    <row r="92" spans="1:6">
      <c r="A92" s="45">
        <v>89</v>
      </c>
      <c r="B92" s="46"/>
      <c r="C92" s="46" t="e">
        <f>VLOOKUP(B92,'base inscription'!$A$2:$E$1026,2)</f>
        <v>#N/A</v>
      </c>
      <c r="D92" s="46" t="e">
        <f>VLOOKUP(B92,'base inscription'!$A$2:$E$1026,3)</f>
        <v>#N/A</v>
      </c>
      <c r="E92" s="46" t="e">
        <f>VLOOKUP(B92,'base inscription'!$A$2:$E$1026,4)</f>
        <v>#N/A</v>
      </c>
      <c r="F92" s="46" t="e">
        <f>VLOOKUP(B92,'base inscription'!$A$2:$E$1026,5)</f>
        <v>#N/A</v>
      </c>
    </row>
    <row r="93" spans="1:6">
      <c r="A93" s="45">
        <v>90</v>
      </c>
      <c r="B93" s="46"/>
      <c r="C93" s="46" t="e">
        <f>VLOOKUP(B93,'base inscription'!$A$2:$E$1026,2)</f>
        <v>#N/A</v>
      </c>
      <c r="D93" s="46" t="e">
        <f>VLOOKUP(B93,'base inscription'!$A$2:$E$1026,3)</f>
        <v>#N/A</v>
      </c>
      <c r="E93" s="46" t="e">
        <f>VLOOKUP(B93,'base inscription'!$A$2:$E$1026,4)</f>
        <v>#N/A</v>
      </c>
      <c r="F93" s="46" t="e">
        <f>VLOOKUP(B93,'base inscription'!$A$2:$E$1026,5)</f>
        <v>#N/A</v>
      </c>
    </row>
    <row r="94" spans="1:6">
      <c r="A94" s="45">
        <v>91</v>
      </c>
      <c r="B94" s="46"/>
      <c r="C94" s="46" t="e">
        <f>VLOOKUP(B94,'base inscription'!$A$2:$E$1026,2)</f>
        <v>#N/A</v>
      </c>
      <c r="D94" s="46" t="e">
        <f>VLOOKUP(B94,'base inscription'!$A$2:$E$1026,3)</f>
        <v>#N/A</v>
      </c>
      <c r="E94" s="46" t="e">
        <f>VLOOKUP(B94,'base inscription'!$A$2:$E$1026,4)</f>
        <v>#N/A</v>
      </c>
      <c r="F94" s="46" t="e">
        <f>VLOOKUP(B94,'base inscription'!$A$2:$E$1026,5)</f>
        <v>#N/A</v>
      </c>
    </row>
    <row r="95" spans="1:6">
      <c r="A95" s="45">
        <v>92</v>
      </c>
      <c r="B95" s="46"/>
      <c r="C95" s="46" t="e">
        <f>VLOOKUP(B95,'base inscription'!$A$2:$E$1026,2)</f>
        <v>#N/A</v>
      </c>
      <c r="D95" s="46" t="e">
        <f>VLOOKUP(B95,'base inscription'!$A$2:$E$1026,3)</f>
        <v>#N/A</v>
      </c>
      <c r="E95" s="46" t="e">
        <f>VLOOKUP(B95,'base inscription'!$A$2:$E$1026,4)</f>
        <v>#N/A</v>
      </c>
      <c r="F95" s="46" t="e">
        <f>VLOOKUP(B95,'base inscription'!$A$2:$E$1026,5)</f>
        <v>#N/A</v>
      </c>
    </row>
    <row r="96" spans="1:6">
      <c r="A96" s="45">
        <v>93</v>
      </c>
      <c r="B96" s="46"/>
      <c r="C96" s="46" t="e">
        <f>VLOOKUP(B96,'base inscription'!$A$2:$E$1026,2)</f>
        <v>#N/A</v>
      </c>
      <c r="D96" s="46" t="e">
        <f>VLOOKUP(B96,'base inscription'!$A$2:$E$1026,3)</f>
        <v>#N/A</v>
      </c>
      <c r="E96" s="46" t="e">
        <f>VLOOKUP(B96,'base inscription'!$A$2:$E$1026,4)</f>
        <v>#N/A</v>
      </c>
      <c r="F96" s="46" t="e">
        <f>VLOOKUP(B96,'base inscription'!$A$2:$E$1026,5)</f>
        <v>#N/A</v>
      </c>
    </row>
    <row r="97" spans="1:6">
      <c r="A97" s="45">
        <v>94</v>
      </c>
      <c r="B97" s="46"/>
      <c r="C97" s="46" t="e">
        <f>VLOOKUP(B97,'base inscription'!$A$2:$E$1026,2)</f>
        <v>#N/A</v>
      </c>
      <c r="D97" s="46" t="e">
        <f>VLOOKUP(B97,'base inscription'!$A$2:$E$1026,3)</f>
        <v>#N/A</v>
      </c>
      <c r="E97" s="46" t="e">
        <f>VLOOKUP(B97,'base inscription'!$A$2:$E$1026,4)</f>
        <v>#N/A</v>
      </c>
      <c r="F97" s="46" t="e">
        <f>VLOOKUP(B97,'base inscription'!$A$2:$E$1026,5)</f>
        <v>#N/A</v>
      </c>
    </row>
    <row r="98" spans="1:6">
      <c r="A98" s="45">
        <v>95</v>
      </c>
      <c r="B98" s="46"/>
      <c r="C98" s="46" t="e">
        <f>VLOOKUP(B98,'base inscription'!$A$2:$E$1026,2)</f>
        <v>#N/A</v>
      </c>
      <c r="D98" s="46" t="e">
        <f>VLOOKUP(B98,'base inscription'!$A$2:$E$1026,3)</f>
        <v>#N/A</v>
      </c>
      <c r="E98" s="46" t="e">
        <f>VLOOKUP(B98,'base inscription'!$A$2:$E$1026,4)</f>
        <v>#N/A</v>
      </c>
      <c r="F98" s="46" t="e">
        <f>VLOOKUP(B98,'base inscription'!$A$2:$E$1026,5)</f>
        <v>#N/A</v>
      </c>
    </row>
    <row r="99" spans="1:6">
      <c r="A99" s="45">
        <v>96</v>
      </c>
      <c r="B99" s="46"/>
      <c r="C99" s="46" t="e">
        <f>VLOOKUP(B99,'base inscription'!$A$2:$E$1026,2)</f>
        <v>#N/A</v>
      </c>
      <c r="D99" s="46" t="e">
        <f>VLOOKUP(B99,'base inscription'!$A$2:$E$1026,3)</f>
        <v>#N/A</v>
      </c>
      <c r="E99" s="46" t="e">
        <f>VLOOKUP(B99,'base inscription'!$A$2:$E$1026,4)</f>
        <v>#N/A</v>
      </c>
      <c r="F99" s="46" t="e">
        <f>VLOOKUP(B99,'base inscription'!$A$2:$E$1026,5)</f>
        <v>#N/A</v>
      </c>
    </row>
    <row r="100" spans="1:6">
      <c r="A100" s="45">
        <v>97</v>
      </c>
      <c r="B100" s="46"/>
      <c r="C100" s="46" t="e">
        <f>VLOOKUP(B100,'base inscription'!$A$2:$E$1026,2)</f>
        <v>#N/A</v>
      </c>
      <c r="D100" s="46" t="e">
        <f>VLOOKUP(B100,'base inscription'!$A$2:$E$1026,3)</f>
        <v>#N/A</v>
      </c>
      <c r="E100" s="46" t="e">
        <f>VLOOKUP(B100,'base inscription'!$A$2:$E$1026,4)</f>
        <v>#N/A</v>
      </c>
      <c r="F100" s="46" t="e">
        <f>VLOOKUP(B100,'base inscription'!$A$2:$E$1026,5)</f>
        <v>#N/A</v>
      </c>
    </row>
    <row r="101" spans="1:6">
      <c r="A101" s="45">
        <v>98</v>
      </c>
      <c r="B101" s="46"/>
      <c r="C101" s="46" t="e">
        <f>VLOOKUP(B101,'base inscription'!$A$2:$E$1026,2)</f>
        <v>#N/A</v>
      </c>
      <c r="D101" s="46" t="e">
        <f>VLOOKUP(B101,'base inscription'!$A$2:$E$1026,3)</f>
        <v>#N/A</v>
      </c>
      <c r="E101" s="46" t="e">
        <f>VLOOKUP(B101,'base inscription'!$A$2:$E$1026,4)</f>
        <v>#N/A</v>
      </c>
      <c r="F101" s="46" t="e">
        <f>VLOOKUP(B101,'base inscription'!$A$2:$E$1026,5)</f>
        <v>#N/A</v>
      </c>
    </row>
    <row r="102" spans="1:6">
      <c r="A102" s="45">
        <v>99</v>
      </c>
      <c r="B102" s="46"/>
      <c r="C102" s="46" t="e">
        <f>VLOOKUP(B102,'base inscription'!$A$2:$E$1026,2)</f>
        <v>#N/A</v>
      </c>
      <c r="D102" s="46" t="e">
        <f>VLOOKUP(B102,'base inscription'!$A$2:$E$1026,3)</f>
        <v>#N/A</v>
      </c>
      <c r="E102" s="46" t="e">
        <f>VLOOKUP(B102,'base inscription'!$A$2:$E$1026,4)</f>
        <v>#N/A</v>
      </c>
      <c r="F102" s="46" t="e">
        <f>VLOOKUP(B102,'base inscription'!$A$2:$E$1026,5)</f>
        <v>#N/A</v>
      </c>
    </row>
    <row r="103" spans="1:6">
      <c r="A103" s="45">
        <v>100</v>
      </c>
      <c r="B103" s="46"/>
      <c r="C103" s="46" t="e">
        <f>VLOOKUP(B103,'base inscription'!$A$2:$E$1026,2)</f>
        <v>#N/A</v>
      </c>
      <c r="D103" s="46" t="e">
        <f>VLOOKUP(B103,'base inscription'!$A$2:$E$1026,3)</f>
        <v>#N/A</v>
      </c>
      <c r="E103" s="46" t="e">
        <f>VLOOKUP(B103,'base inscription'!$A$2:$E$1026,4)</f>
        <v>#N/A</v>
      </c>
      <c r="F103" s="46" t="e">
        <f>VLOOKUP(B103,'base inscription'!$A$2:$E$1026,5)</f>
        <v>#N/A</v>
      </c>
    </row>
    <row r="104" spans="1:6">
      <c r="A104" s="45">
        <v>101</v>
      </c>
      <c r="B104" s="46"/>
      <c r="C104" s="46" t="e">
        <f>VLOOKUP(B104,'base inscription'!$A$2:$E$1026,2)</f>
        <v>#N/A</v>
      </c>
      <c r="D104" s="46" t="e">
        <f>VLOOKUP(B104,'base inscription'!$A$2:$E$1026,3)</f>
        <v>#N/A</v>
      </c>
      <c r="E104" s="46" t="e">
        <f>VLOOKUP(B104,'base inscription'!$A$2:$E$1026,4)</f>
        <v>#N/A</v>
      </c>
      <c r="F104" s="46" t="e">
        <f>VLOOKUP(B104,'base inscription'!$A$2:$E$1026,5)</f>
        <v>#N/A</v>
      </c>
    </row>
    <row r="105" spans="1:6">
      <c r="A105" s="45">
        <v>102</v>
      </c>
      <c r="B105" s="46"/>
      <c r="C105" s="46" t="e">
        <f>VLOOKUP(B105,'base inscription'!$A$2:$E$1026,2)</f>
        <v>#N/A</v>
      </c>
      <c r="D105" s="46" t="e">
        <f>VLOOKUP(B105,'base inscription'!$A$2:$E$1026,3)</f>
        <v>#N/A</v>
      </c>
      <c r="E105" s="46" t="e">
        <f>VLOOKUP(B105,'base inscription'!$A$2:$E$1026,4)</f>
        <v>#N/A</v>
      </c>
      <c r="F105" s="46" t="e">
        <f>VLOOKUP(B105,'base inscription'!$A$2:$E$1026,5)</f>
        <v>#N/A</v>
      </c>
    </row>
    <row r="106" spans="1:6">
      <c r="A106" s="45">
        <v>103</v>
      </c>
      <c r="B106" s="46"/>
      <c r="C106" s="46" t="e">
        <f>VLOOKUP(B106,'base inscription'!$A$2:$E$1026,2)</f>
        <v>#N/A</v>
      </c>
      <c r="D106" s="46" t="e">
        <f>VLOOKUP(B106,'base inscription'!$A$2:$E$1026,3)</f>
        <v>#N/A</v>
      </c>
      <c r="E106" s="46" t="e">
        <f>VLOOKUP(B106,'base inscription'!$A$2:$E$1026,4)</f>
        <v>#N/A</v>
      </c>
      <c r="F106" s="46" t="e">
        <f>VLOOKUP(B106,'base inscription'!$A$2:$E$1026,5)</f>
        <v>#N/A</v>
      </c>
    </row>
    <row r="107" spans="1:6">
      <c r="A107" s="45">
        <v>104</v>
      </c>
      <c r="B107" s="46"/>
      <c r="C107" s="46" t="e">
        <f>VLOOKUP(B107,'base inscription'!$A$2:$E$1026,2)</f>
        <v>#N/A</v>
      </c>
      <c r="D107" s="46" t="e">
        <f>VLOOKUP(B107,'base inscription'!$A$2:$E$1026,3)</f>
        <v>#N/A</v>
      </c>
      <c r="E107" s="46" t="e">
        <f>VLOOKUP(B107,'base inscription'!$A$2:$E$1026,4)</f>
        <v>#N/A</v>
      </c>
      <c r="F107" s="46" t="e">
        <f>VLOOKUP(B107,'base inscription'!$A$2:$E$1026,5)</f>
        <v>#N/A</v>
      </c>
    </row>
    <row r="108" spans="1:6">
      <c r="A108" s="45">
        <v>105</v>
      </c>
      <c r="B108" s="46"/>
      <c r="C108" s="46" t="e">
        <f>VLOOKUP(B108,'base inscription'!$A$2:$E$1026,2)</f>
        <v>#N/A</v>
      </c>
      <c r="D108" s="46" t="e">
        <f>VLOOKUP(B108,'base inscription'!$A$2:$E$1026,3)</f>
        <v>#N/A</v>
      </c>
      <c r="E108" s="46" t="e">
        <f>VLOOKUP(B108,'base inscription'!$A$2:$E$1026,4)</f>
        <v>#N/A</v>
      </c>
      <c r="F108" s="46" t="e">
        <f>VLOOKUP(B108,'base inscription'!$A$2:$E$1026,5)</f>
        <v>#N/A</v>
      </c>
    </row>
    <row r="109" spans="1:6">
      <c r="A109" s="45">
        <v>106</v>
      </c>
      <c r="B109" s="46"/>
      <c r="C109" s="46" t="e">
        <f>VLOOKUP(B109,'base inscription'!$A$2:$E$1026,2)</f>
        <v>#N/A</v>
      </c>
      <c r="D109" s="46" t="e">
        <f>VLOOKUP(B109,'base inscription'!$A$2:$E$1026,3)</f>
        <v>#N/A</v>
      </c>
      <c r="E109" s="46" t="e">
        <f>VLOOKUP(B109,'base inscription'!$A$2:$E$1026,4)</f>
        <v>#N/A</v>
      </c>
      <c r="F109" s="46" t="e">
        <f>VLOOKUP(B109,'base inscription'!$A$2:$E$1026,5)</f>
        <v>#N/A</v>
      </c>
    </row>
    <row r="110" spans="1:6">
      <c r="A110" s="45">
        <v>107</v>
      </c>
      <c r="B110" s="46"/>
      <c r="C110" s="46" t="e">
        <f>VLOOKUP(B110,'base inscription'!$A$2:$E$1026,2)</f>
        <v>#N/A</v>
      </c>
      <c r="D110" s="46" t="e">
        <f>VLOOKUP(B110,'base inscription'!$A$2:$E$1026,3)</f>
        <v>#N/A</v>
      </c>
      <c r="E110" s="46" t="e">
        <f>VLOOKUP(B110,'base inscription'!$A$2:$E$1026,4)</f>
        <v>#N/A</v>
      </c>
      <c r="F110" s="46" t="e">
        <f>VLOOKUP(B110,'base inscription'!$A$2:$E$1026,5)</f>
        <v>#N/A</v>
      </c>
    </row>
    <row r="111" spans="1:6">
      <c r="A111" s="45">
        <v>108</v>
      </c>
      <c r="B111" s="46"/>
      <c r="C111" s="46" t="e">
        <f>VLOOKUP(B111,'base inscription'!$A$2:$E$1026,2)</f>
        <v>#N/A</v>
      </c>
      <c r="D111" s="46" t="e">
        <f>VLOOKUP(B111,'base inscription'!$A$2:$E$1026,3)</f>
        <v>#N/A</v>
      </c>
      <c r="E111" s="46" t="e">
        <f>VLOOKUP(B111,'base inscription'!$A$2:$E$1026,4)</f>
        <v>#N/A</v>
      </c>
      <c r="F111" s="46" t="e">
        <f>VLOOKUP(B111,'base inscription'!$A$2:$E$1026,5)</f>
        <v>#N/A</v>
      </c>
    </row>
    <row r="112" spans="1:6">
      <c r="A112" s="45">
        <v>109</v>
      </c>
      <c r="B112" s="46"/>
      <c r="C112" s="46" t="e">
        <f>VLOOKUP(B112,'base inscription'!$A$2:$E$1026,2)</f>
        <v>#N/A</v>
      </c>
      <c r="D112" s="46" t="e">
        <f>VLOOKUP(B112,'base inscription'!$A$2:$E$1026,3)</f>
        <v>#N/A</v>
      </c>
      <c r="E112" s="46" t="e">
        <f>VLOOKUP(B112,'base inscription'!$A$2:$E$1026,4)</f>
        <v>#N/A</v>
      </c>
      <c r="F112" s="46" t="e">
        <f>VLOOKUP(B112,'base inscription'!$A$2:$E$1026,5)</f>
        <v>#N/A</v>
      </c>
    </row>
    <row r="113" spans="1:6">
      <c r="A113" s="45">
        <v>110</v>
      </c>
      <c r="B113" s="46"/>
      <c r="C113" s="46" t="e">
        <f>VLOOKUP(B113,'base inscription'!$A$2:$E$1026,2)</f>
        <v>#N/A</v>
      </c>
      <c r="D113" s="46" t="e">
        <f>VLOOKUP(B113,'base inscription'!$A$2:$E$1026,3)</f>
        <v>#N/A</v>
      </c>
      <c r="E113" s="46" t="e">
        <f>VLOOKUP(B113,'base inscription'!$A$2:$E$1026,4)</f>
        <v>#N/A</v>
      </c>
      <c r="F113" s="46" t="e">
        <f>VLOOKUP(B113,'base inscription'!$A$2:$E$1026,5)</f>
        <v>#N/A</v>
      </c>
    </row>
    <row r="114" spans="1:6">
      <c r="A114" s="45">
        <v>111</v>
      </c>
      <c r="B114" s="46"/>
      <c r="C114" s="46" t="e">
        <f>VLOOKUP(B114,'base inscription'!$A$2:$E$1026,2)</f>
        <v>#N/A</v>
      </c>
      <c r="D114" s="46" t="e">
        <f>VLOOKUP(B114,'base inscription'!$A$2:$E$1026,3)</f>
        <v>#N/A</v>
      </c>
      <c r="E114" s="46" t="e">
        <f>VLOOKUP(B114,'base inscription'!$A$2:$E$1026,4)</f>
        <v>#N/A</v>
      </c>
      <c r="F114" s="46" t="e">
        <f>VLOOKUP(B114,'base inscription'!$A$2:$E$1026,5)</f>
        <v>#N/A</v>
      </c>
    </row>
    <row r="115" spans="1:6">
      <c r="A115" s="45">
        <v>112</v>
      </c>
      <c r="B115" s="46"/>
      <c r="C115" s="46" t="e">
        <f>VLOOKUP(B115,'base inscription'!$A$2:$E$1026,2)</f>
        <v>#N/A</v>
      </c>
      <c r="D115" s="46" t="e">
        <f>VLOOKUP(B115,'base inscription'!$A$2:$E$1026,3)</f>
        <v>#N/A</v>
      </c>
      <c r="E115" s="46" t="e">
        <f>VLOOKUP(B115,'base inscription'!$A$2:$E$1026,4)</f>
        <v>#N/A</v>
      </c>
      <c r="F115" s="46" t="e">
        <f>VLOOKUP(B115,'base inscription'!$A$2:$E$1026,5)</f>
        <v>#N/A</v>
      </c>
    </row>
    <row r="116" spans="1:6">
      <c r="A116" s="45">
        <v>113</v>
      </c>
      <c r="B116" s="46"/>
      <c r="C116" s="46" t="e">
        <f>VLOOKUP(B116,'base inscription'!$A$2:$E$1026,2)</f>
        <v>#N/A</v>
      </c>
      <c r="D116" s="46" t="e">
        <f>VLOOKUP(B116,'base inscription'!$A$2:$E$1026,3)</f>
        <v>#N/A</v>
      </c>
      <c r="E116" s="46" t="e">
        <f>VLOOKUP(B116,'base inscription'!$A$2:$E$1026,4)</f>
        <v>#N/A</v>
      </c>
      <c r="F116" s="46" t="e">
        <f>VLOOKUP(B116,'base inscription'!$A$2:$E$1026,5)</f>
        <v>#N/A</v>
      </c>
    </row>
    <row r="117" spans="1:6">
      <c r="A117" s="45">
        <v>114</v>
      </c>
      <c r="B117" s="46"/>
      <c r="C117" s="46" t="e">
        <f>VLOOKUP(B117,'base inscription'!$A$2:$E$1026,2)</f>
        <v>#N/A</v>
      </c>
      <c r="D117" s="46" t="e">
        <f>VLOOKUP(B117,'base inscription'!$A$2:$E$1026,3)</f>
        <v>#N/A</v>
      </c>
      <c r="E117" s="46" t="e">
        <f>VLOOKUP(B117,'base inscription'!$A$2:$E$1026,4)</f>
        <v>#N/A</v>
      </c>
      <c r="F117" s="46" t="e">
        <f>VLOOKUP(B117,'base inscription'!$A$2:$E$1026,5)</f>
        <v>#N/A</v>
      </c>
    </row>
    <row r="118" spans="1:6">
      <c r="A118" s="45">
        <v>115</v>
      </c>
      <c r="B118" s="46"/>
      <c r="C118" s="46" t="e">
        <f>VLOOKUP(B118,'base inscription'!$A$2:$E$1026,2)</f>
        <v>#N/A</v>
      </c>
      <c r="D118" s="46" t="e">
        <f>VLOOKUP(B118,'base inscription'!$A$2:$E$1026,3)</f>
        <v>#N/A</v>
      </c>
      <c r="E118" s="46" t="e">
        <f>VLOOKUP(B118,'base inscription'!$A$2:$E$1026,4)</f>
        <v>#N/A</v>
      </c>
      <c r="F118" s="46" t="e">
        <f>VLOOKUP(B118,'base inscription'!$A$2:$E$1026,5)</f>
        <v>#N/A</v>
      </c>
    </row>
    <row r="119" spans="1:6">
      <c r="A119" s="45">
        <v>116</v>
      </c>
      <c r="B119" s="46"/>
      <c r="C119" s="46" t="e">
        <f>VLOOKUP(B119,'base inscription'!$A$2:$E$1026,2)</f>
        <v>#N/A</v>
      </c>
      <c r="D119" s="46" t="e">
        <f>VLOOKUP(B119,'base inscription'!$A$2:$E$1026,3)</f>
        <v>#N/A</v>
      </c>
      <c r="E119" s="46" t="e">
        <f>VLOOKUP(B119,'base inscription'!$A$2:$E$1026,4)</f>
        <v>#N/A</v>
      </c>
      <c r="F119" s="46" t="e">
        <f>VLOOKUP(B119,'base inscription'!$A$2:$E$1026,5)</f>
        <v>#N/A</v>
      </c>
    </row>
    <row r="120" spans="1:6">
      <c r="A120" s="45">
        <v>117</v>
      </c>
      <c r="B120" s="46"/>
      <c r="C120" s="46" t="e">
        <f>VLOOKUP(B120,'base inscription'!$A$2:$E$1026,2)</f>
        <v>#N/A</v>
      </c>
      <c r="D120" s="46" t="e">
        <f>VLOOKUP(B120,'base inscription'!$A$2:$E$1026,3)</f>
        <v>#N/A</v>
      </c>
      <c r="E120" s="46" t="e">
        <f>VLOOKUP(B120,'base inscription'!$A$2:$E$1026,4)</f>
        <v>#N/A</v>
      </c>
      <c r="F120" s="46" t="e">
        <f>VLOOKUP(B120,'base inscription'!$A$2:$E$1026,5)</f>
        <v>#N/A</v>
      </c>
    </row>
    <row r="121" spans="1:6">
      <c r="A121" s="45">
        <v>118</v>
      </c>
      <c r="B121" s="46"/>
      <c r="C121" s="46" t="e">
        <f>VLOOKUP(B121,'base inscription'!$A$2:$E$1026,2)</f>
        <v>#N/A</v>
      </c>
      <c r="D121" s="46" t="e">
        <f>VLOOKUP(B121,'base inscription'!$A$2:$E$1026,3)</f>
        <v>#N/A</v>
      </c>
      <c r="E121" s="46" t="e">
        <f>VLOOKUP(B121,'base inscription'!$A$2:$E$1026,4)</f>
        <v>#N/A</v>
      </c>
      <c r="F121" s="46" t="e">
        <f>VLOOKUP(B121,'base inscription'!$A$2:$E$1026,5)</f>
        <v>#N/A</v>
      </c>
    </row>
    <row r="122" spans="1:6">
      <c r="A122" s="45">
        <v>119</v>
      </c>
      <c r="B122" s="46"/>
      <c r="C122" s="46" t="e">
        <f>VLOOKUP(B122,'base inscription'!$A$2:$E$1026,2)</f>
        <v>#N/A</v>
      </c>
      <c r="D122" s="46" t="e">
        <f>VLOOKUP(B122,'base inscription'!$A$2:$E$1026,3)</f>
        <v>#N/A</v>
      </c>
      <c r="E122" s="46" t="e">
        <f>VLOOKUP(B122,'base inscription'!$A$2:$E$1026,4)</f>
        <v>#N/A</v>
      </c>
      <c r="F122" s="46" t="e">
        <f>VLOOKUP(B122,'base inscription'!$A$2:$E$1026,5)</f>
        <v>#N/A</v>
      </c>
    </row>
    <row r="123" spans="1:6">
      <c r="A123" s="45">
        <v>120</v>
      </c>
      <c r="B123" s="46"/>
      <c r="C123" s="46" t="e">
        <f>VLOOKUP(B123,'base inscription'!$A$2:$E$1026,2)</f>
        <v>#N/A</v>
      </c>
      <c r="D123" s="46" t="e">
        <f>VLOOKUP(B123,'base inscription'!$A$2:$E$1026,3)</f>
        <v>#N/A</v>
      </c>
      <c r="E123" s="46" t="e">
        <f>VLOOKUP(B123,'base inscription'!$A$2:$E$1026,4)</f>
        <v>#N/A</v>
      </c>
      <c r="F123" s="46" t="e">
        <f>VLOOKUP(B123,'base inscription'!$A$2:$E$1026,5)</f>
        <v>#N/A</v>
      </c>
    </row>
    <row r="124" spans="1:6">
      <c r="A124" s="45">
        <v>121</v>
      </c>
      <c r="B124" s="46"/>
      <c r="C124" s="46" t="e">
        <f>VLOOKUP(B124,'base inscription'!$A$2:$E$1026,2)</f>
        <v>#N/A</v>
      </c>
      <c r="D124" s="46" t="e">
        <f>VLOOKUP(B124,'base inscription'!$A$2:$E$1026,3)</f>
        <v>#N/A</v>
      </c>
      <c r="E124" s="46" t="e">
        <f>VLOOKUP(B124,'base inscription'!$A$2:$E$1026,4)</f>
        <v>#N/A</v>
      </c>
      <c r="F124" s="46" t="e">
        <f>VLOOKUP(B124,'base inscription'!$A$2:$E$1026,5)</f>
        <v>#N/A</v>
      </c>
    </row>
    <row r="125" spans="1:6">
      <c r="A125" s="45">
        <v>122</v>
      </c>
      <c r="B125" s="46"/>
      <c r="C125" s="46" t="e">
        <f>VLOOKUP(B125,'base inscription'!$A$2:$E$1026,2)</f>
        <v>#N/A</v>
      </c>
      <c r="D125" s="46" t="e">
        <f>VLOOKUP(B125,'base inscription'!$A$2:$E$1026,3)</f>
        <v>#N/A</v>
      </c>
      <c r="E125" s="46" t="e">
        <f>VLOOKUP(B125,'base inscription'!$A$2:$E$1026,4)</f>
        <v>#N/A</v>
      </c>
      <c r="F125" s="46" t="e">
        <f>VLOOKUP(B125,'base inscription'!$A$2:$E$1026,5)</f>
        <v>#N/A</v>
      </c>
    </row>
    <row r="126" spans="1:6">
      <c r="A126" s="45">
        <v>123</v>
      </c>
      <c r="B126" s="46"/>
      <c r="C126" s="46" t="e">
        <f>VLOOKUP(B126,'base inscription'!$A$2:$E$1026,2)</f>
        <v>#N/A</v>
      </c>
      <c r="D126" s="46" t="e">
        <f>VLOOKUP(B126,'base inscription'!$A$2:$E$1026,3)</f>
        <v>#N/A</v>
      </c>
      <c r="E126" s="46" t="e">
        <f>VLOOKUP(B126,'base inscription'!$A$2:$E$1026,4)</f>
        <v>#N/A</v>
      </c>
      <c r="F126" s="46" t="e">
        <f>VLOOKUP(B126,'base inscription'!$A$2:$E$1026,5)</f>
        <v>#N/A</v>
      </c>
    </row>
    <row r="127" spans="1:6">
      <c r="A127" s="45">
        <v>124</v>
      </c>
      <c r="B127" s="46"/>
      <c r="C127" s="46" t="e">
        <f>VLOOKUP(B127,'base inscription'!$A$2:$E$1026,2)</f>
        <v>#N/A</v>
      </c>
      <c r="D127" s="46" t="e">
        <f>VLOOKUP(B127,'base inscription'!$A$2:$E$1026,3)</f>
        <v>#N/A</v>
      </c>
      <c r="E127" s="46" t="e">
        <f>VLOOKUP(B127,'base inscription'!$A$2:$E$1026,4)</f>
        <v>#N/A</v>
      </c>
      <c r="F127" s="46" t="e">
        <f>VLOOKUP(B127,'base inscription'!$A$2:$E$1026,5)</f>
        <v>#N/A</v>
      </c>
    </row>
    <row r="128" spans="1:6">
      <c r="A128" s="45">
        <v>125</v>
      </c>
      <c r="B128" s="46"/>
      <c r="C128" s="46" t="e">
        <f>VLOOKUP(B128,'base inscription'!$A$2:$E$1026,2)</f>
        <v>#N/A</v>
      </c>
      <c r="D128" s="46" t="e">
        <f>VLOOKUP(B128,'base inscription'!$A$2:$E$1026,3)</f>
        <v>#N/A</v>
      </c>
      <c r="E128" s="46" t="e">
        <f>VLOOKUP(B128,'base inscription'!$A$2:$E$1026,4)</f>
        <v>#N/A</v>
      </c>
      <c r="F128" s="46" t="e">
        <f>VLOOKUP(B128,'base inscription'!$A$2:$E$1026,5)</f>
        <v>#N/A</v>
      </c>
    </row>
    <row r="129" spans="1:6">
      <c r="A129" s="45">
        <v>126</v>
      </c>
      <c r="B129" s="46"/>
      <c r="C129" s="46" t="e">
        <f>VLOOKUP(B129,'base inscription'!$A$2:$E$1026,2)</f>
        <v>#N/A</v>
      </c>
      <c r="D129" s="46" t="e">
        <f>VLOOKUP(B129,'base inscription'!$A$2:$E$1026,3)</f>
        <v>#N/A</v>
      </c>
      <c r="E129" s="46" t="e">
        <f>VLOOKUP(B129,'base inscription'!$A$2:$E$1026,4)</f>
        <v>#N/A</v>
      </c>
      <c r="F129" s="46" t="e">
        <f>VLOOKUP(B129,'base inscription'!$A$2:$E$1026,5)</f>
        <v>#N/A</v>
      </c>
    </row>
    <row r="130" spans="1:6">
      <c r="A130" s="45">
        <v>127</v>
      </c>
      <c r="B130" s="46"/>
      <c r="C130" s="46" t="e">
        <f>VLOOKUP(B130,'base inscription'!$A$2:$E$1026,2)</f>
        <v>#N/A</v>
      </c>
      <c r="D130" s="46" t="e">
        <f>VLOOKUP(B130,'base inscription'!$A$2:$E$1026,3)</f>
        <v>#N/A</v>
      </c>
      <c r="E130" s="46" t="e">
        <f>VLOOKUP(B130,'base inscription'!$A$2:$E$1026,4)</f>
        <v>#N/A</v>
      </c>
      <c r="F130" s="46" t="e">
        <f>VLOOKUP(B130,'base inscription'!$A$2:$E$1026,5)</f>
        <v>#N/A</v>
      </c>
    </row>
    <row r="131" spans="1:6">
      <c r="A131" s="45">
        <v>128</v>
      </c>
      <c r="B131" s="46"/>
      <c r="C131" s="46" t="e">
        <f>VLOOKUP(B131,'base inscription'!$A$2:$E$1026,2)</f>
        <v>#N/A</v>
      </c>
      <c r="D131" s="46" t="e">
        <f>VLOOKUP(B131,'base inscription'!$A$2:$E$1026,3)</f>
        <v>#N/A</v>
      </c>
      <c r="E131" s="46" t="e">
        <f>VLOOKUP(B131,'base inscription'!$A$2:$E$1026,4)</f>
        <v>#N/A</v>
      </c>
      <c r="F131" s="46" t="e">
        <f>VLOOKUP(B131,'base inscription'!$A$2:$E$1026,5)</f>
        <v>#N/A</v>
      </c>
    </row>
    <row r="132" spans="1:6">
      <c r="A132" s="45">
        <v>129</v>
      </c>
      <c r="B132" s="46"/>
      <c r="C132" s="46" t="e">
        <f>VLOOKUP(B132,'base inscription'!$A$2:$E$1026,2)</f>
        <v>#N/A</v>
      </c>
      <c r="D132" s="46" t="e">
        <f>VLOOKUP(B132,'base inscription'!$A$2:$E$1026,3)</f>
        <v>#N/A</v>
      </c>
      <c r="E132" s="46" t="e">
        <f>VLOOKUP(B132,'base inscription'!$A$2:$E$1026,4)</f>
        <v>#N/A</v>
      </c>
      <c r="F132" s="46" t="e">
        <f>VLOOKUP(B132,'base inscription'!$A$2:$E$1026,5)</f>
        <v>#N/A</v>
      </c>
    </row>
    <row r="133" spans="1:6">
      <c r="A133" s="45">
        <v>130</v>
      </c>
      <c r="B133" s="46"/>
      <c r="C133" s="46" t="e">
        <f>VLOOKUP(B133,'base inscription'!$A$2:$E$1026,2)</f>
        <v>#N/A</v>
      </c>
      <c r="D133" s="46" t="e">
        <f>VLOOKUP(B133,'base inscription'!$A$2:$E$1026,3)</f>
        <v>#N/A</v>
      </c>
      <c r="E133" s="46" t="e">
        <f>VLOOKUP(B133,'base inscription'!$A$2:$E$1026,4)</f>
        <v>#N/A</v>
      </c>
      <c r="F133" s="46" t="e">
        <f>VLOOKUP(B133,'base inscription'!$A$2:$E$1026,5)</f>
        <v>#N/A</v>
      </c>
    </row>
    <row r="134" spans="1:6">
      <c r="A134" s="45">
        <v>131</v>
      </c>
      <c r="B134" s="46"/>
      <c r="C134" s="46" t="e">
        <f>VLOOKUP(B134,'base inscription'!$A$2:$E$1026,2)</f>
        <v>#N/A</v>
      </c>
      <c r="D134" s="46" t="e">
        <f>VLOOKUP(B134,'base inscription'!$A$2:$E$1026,3)</f>
        <v>#N/A</v>
      </c>
      <c r="E134" s="46" t="e">
        <f>VLOOKUP(B134,'base inscription'!$A$2:$E$1026,4)</f>
        <v>#N/A</v>
      </c>
      <c r="F134" s="46" t="e">
        <f>VLOOKUP(B134,'base inscription'!$A$2:$E$1026,5)</f>
        <v>#N/A</v>
      </c>
    </row>
    <row r="135" spans="1:6">
      <c r="A135" s="45">
        <v>132</v>
      </c>
      <c r="B135" s="46"/>
      <c r="C135" s="46" t="e">
        <f>VLOOKUP(B135,'base inscription'!$A$2:$E$1026,2)</f>
        <v>#N/A</v>
      </c>
      <c r="D135" s="46" t="e">
        <f>VLOOKUP(B135,'base inscription'!$A$2:$E$1026,3)</f>
        <v>#N/A</v>
      </c>
      <c r="E135" s="46" t="e">
        <f>VLOOKUP(B135,'base inscription'!$A$2:$E$1026,4)</f>
        <v>#N/A</v>
      </c>
      <c r="F135" s="46" t="e">
        <f>VLOOKUP(B135,'base inscription'!$A$2:$E$1026,5)</f>
        <v>#N/A</v>
      </c>
    </row>
    <row r="136" spans="1:6">
      <c r="A136" s="45">
        <v>133</v>
      </c>
      <c r="B136" s="46"/>
      <c r="C136" s="46" t="e">
        <f>VLOOKUP(B136,'base inscription'!$A$2:$E$1026,2)</f>
        <v>#N/A</v>
      </c>
      <c r="D136" s="46" t="e">
        <f>VLOOKUP(B136,'base inscription'!$A$2:$E$1026,3)</f>
        <v>#N/A</v>
      </c>
      <c r="E136" s="46" t="e">
        <f>VLOOKUP(B136,'base inscription'!$A$2:$E$1026,4)</f>
        <v>#N/A</v>
      </c>
      <c r="F136" s="46" t="e">
        <f>VLOOKUP(B136,'base inscription'!$A$2:$E$1026,5)</f>
        <v>#N/A</v>
      </c>
    </row>
    <row r="137" spans="1:6">
      <c r="A137" s="45">
        <v>134</v>
      </c>
      <c r="B137" s="46"/>
      <c r="C137" s="46" t="e">
        <f>VLOOKUP(B137,'base inscription'!$A$2:$E$1026,2)</f>
        <v>#N/A</v>
      </c>
      <c r="D137" s="46" t="e">
        <f>VLOOKUP(B137,'base inscription'!$A$2:$E$1026,3)</f>
        <v>#N/A</v>
      </c>
      <c r="E137" s="46" t="e">
        <f>VLOOKUP(B137,'base inscription'!$A$2:$E$1026,4)</f>
        <v>#N/A</v>
      </c>
      <c r="F137" s="46" t="e">
        <f>VLOOKUP(B137,'base inscription'!$A$2:$E$1026,5)</f>
        <v>#N/A</v>
      </c>
    </row>
    <row r="138" spans="1:6">
      <c r="A138" s="45">
        <v>135</v>
      </c>
      <c r="B138" s="46"/>
      <c r="C138" s="46" t="e">
        <f>VLOOKUP(B138,'base inscription'!$A$2:$E$1026,2)</f>
        <v>#N/A</v>
      </c>
      <c r="D138" s="46" t="e">
        <f>VLOOKUP(B138,'base inscription'!$A$2:$E$1026,3)</f>
        <v>#N/A</v>
      </c>
      <c r="E138" s="46" t="e">
        <f>VLOOKUP(B138,'base inscription'!$A$2:$E$1026,4)</f>
        <v>#N/A</v>
      </c>
      <c r="F138" s="46" t="e">
        <f>VLOOKUP(B138,'base inscription'!$A$2:$E$1026,5)</f>
        <v>#N/A</v>
      </c>
    </row>
    <row r="139" spans="1:6">
      <c r="A139" s="45">
        <v>136</v>
      </c>
      <c r="B139" s="46"/>
      <c r="C139" s="46" t="e">
        <f>VLOOKUP(B139,'base inscription'!$A$2:$E$1026,2)</f>
        <v>#N/A</v>
      </c>
      <c r="D139" s="46" t="e">
        <f>VLOOKUP(B139,'base inscription'!$A$2:$E$1026,3)</f>
        <v>#N/A</v>
      </c>
      <c r="E139" s="46" t="e">
        <f>VLOOKUP(B139,'base inscription'!$A$2:$E$1026,4)</f>
        <v>#N/A</v>
      </c>
      <c r="F139" s="46" t="e">
        <f>VLOOKUP(B139,'base inscription'!$A$2:$E$1026,5)</f>
        <v>#N/A</v>
      </c>
    </row>
    <row r="140" spans="1:6">
      <c r="A140" s="45">
        <v>137</v>
      </c>
      <c r="B140" s="46"/>
      <c r="C140" s="46" t="e">
        <f>VLOOKUP(B140,'base inscription'!$A$2:$E$1026,2)</f>
        <v>#N/A</v>
      </c>
      <c r="D140" s="46" t="e">
        <f>VLOOKUP(B140,'base inscription'!$A$2:$E$1026,3)</f>
        <v>#N/A</v>
      </c>
      <c r="E140" s="46" t="e">
        <f>VLOOKUP(B140,'base inscription'!$A$2:$E$1026,4)</f>
        <v>#N/A</v>
      </c>
      <c r="F140" s="46" t="e">
        <f>VLOOKUP(B140,'base inscription'!$A$2:$E$1026,5)</f>
        <v>#N/A</v>
      </c>
    </row>
    <row r="141" spans="1:6">
      <c r="A141" s="45">
        <v>138</v>
      </c>
      <c r="B141" s="46"/>
      <c r="C141" s="46" t="e">
        <f>VLOOKUP(B141,'base inscription'!$A$2:$E$1026,2)</f>
        <v>#N/A</v>
      </c>
      <c r="D141" s="46" t="e">
        <f>VLOOKUP(B141,'base inscription'!$A$2:$E$1026,3)</f>
        <v>#N/A</v>
      </c>
      <c r="E141" s="46" t="e">
        <f>VLOOKUP(B141,'base inscription'!$A$2:$E$1026,4)</f>
        <v>#N/A</v>
      </c>
      <c r="F141" s="46" t="e">
        <f>VLOOKUP(B141,'base inscription'!$A$2:$E$1026,5)</f>
        <v>#N/A</v>
      </c>
    </row>
    <row r="142" spans="1:6">
      <c r="A142" s="45">
        <v>139</v>
      </c>
      <c r="B142" s="46"/>
      <c r="C142" s="46" t="e">
        <f>VLOOKUP(B142,'base inscription'!$A$2:$E$1026,2)</f>
        <v>#N/A</v>
      </c>
      <c r="D142" s="46" t="e">
        <f>VLOOKUP(B142,'base inscription'!$A$2:$E$1026,3)</f>
        <v>#N/A</v>
      </c>
      <c r="E142" s="46" t="e">
        <f>VLOOKUP(B142,'base inscription'!$A$2:$E$1026,4)</f>
        <v>#N/A</v>
      </c>
      <c r="F142" s="46" t="e">
        <f>VLOOKUP(B142,'base inscription'!$A$2:$E$1026,5)</f>
        <v>#N/A</v>
      </c>
    </row>
    <row r="143" spans="1:6">
      <c r="A143" s="45">
        <v>140</v>
      </c>
      <c r="B143" s="46"/>
      <c r="C143" s="46" t="e">
        <f>VLOOKUP(B143,'base inscription'!$A$2:$E$1026,2)</f>
        <v>#N/A</v>
      </c>
      <c r="D143" s="46" t="e">
        <f>VLOOKUP(B143,'base inscription'!$A$2:$E$1026,3)</f>
        <v>#N/A</v>
      </c>
      <c r="E143" s="46" t="e">
        <f>VLOOKUP(B143,'base inscription'!$A$2:$E$1026,4)</f>
        <v>#N/A</v>
      </c>
      <c r="F143" s="46" t="e">
        <f>VLOOKUP(B143,'base inscription'!$A$2:$E$1026,5)</f>
        <v>#N/A</v>
      </c>
    </row>
    <row r="144" spans="1:6">
      <c r="A144" s="45">
        <v>141</v>
      </c>
      <c r="B144" s="46"/>
      <c r="C144" s="46" t="e">
        <f>VLOOKUP(B144,'base inscription'!$A$2:$E$1026,2)</f>
        <v>#N/A</v>
      </c>
      <c r="D144" s="46" t="e">
        <f>VLOOKUP(B144,'base inscription'!$A$2:$E$1026,3)</f>
        <v>#N/A</v>
      </c>
      <c r="E144" s="46" t="e">
        <f>VLOOKUP(B144,'base inscription'!$A$2:$E$1026,4)</f>
        <v>#N/A</v>
      </c>
      <c r="F144" s="46" t="e">
        <f>VLOOKUP(B144,'base inscription'!$A$2:$E$1026,5)</f>
        <v>#N/A</v>
      </c>
    </row>
    <row r="145" spans="1:6">
      <c r="A145" s="45">
        <v>142</v>
      </c>
      <c r="B145" s="46"/>
      <c r="C145" s="46" t="e">
        <f>VLOOKUP(B145,'base inscription'!$A$2:$E$1026,2)</f>
        <v>#N/A</v>
      </c>
      <c r="D145" s="46" t="e">
        <f>VLOOKUP(B145,'base inscription'!$A$2:$E$1026,3)</f>
        <v>#N/A</v>
      </c>
      <c r="E145" s="46" t="e">
        <f>VLOOKUP(B145,'base inscription'!$A$2:$E$1026,4)</f>
        <v>#N/A</v>
      </c>
      <c r="F145" s="46" t="e">
        <f>VLOOKUP(B145,'base inscription'!$A$2:$E$1026,5)</f>
        <v>#N/A</v>
      </c>
    </row>
    <row r="146" spans="1:6">
      <c r="A146" s="45">
        <v>143</v>
      </c>
      <c r="B146" s="46"/>
      <c r="C146" s="46" t="e">
        <f>VLOOKUP(B146,'base inscription'!$A$2:$E$1026,2)</f>
        <v>#N/A</v>
      </c>
      <c r="D146" s="46" t="e">
        <f>VLOOKUP(B146,'base inscription'!$A$2:$E$1026,3)</f>
        <v>#N/A</v>
      </c>
      <c r="E146" s="46" t="e">
        <f>VLOOKUP(B146,'base inscription'!$A$2:$E$1026,4)</f>
        <v>#N/A</v>
      </c>
      <c r="F146" s="46" t="e">
        <f>VLOOKUP(B146,'base inscription'!$A$2:$E$1026,5)</f>
        <v>#N/A</v>
      </c>
    </row>
    <row r="147" spans="1:6">
      <c r="A147" s="45">
        <v>144</v>
      </c>
      <c r="B147" s="46"/>
      <c r="C147" s="46" t="e">
        <f>VLOOKUP(B147,'base inscription'!$A$2:$E$1026,2)</f>
        <v>#N/A</v>
      </c>
      <c r="D147" s="46" t="e">
        <f>VLOOKUP(B147,'base inscription'!$A$2:$E$1026,3)</f>
        <v>#N/A</v>
      </c>
      <c r="E147" s="46" t="e">
        <f>VLOOKUP(B147,'base inscription'!$A$2:$E$1026,4)</f>
        <v>#N/A</v>
      </c>
      <c r="F147" s="46" t="e">
        <f>VLOOKUP(B147,'base inscription'!$A$2:$E$1026,5)</f>
        <v>#N/A</v>
      </c>
    </row>
    <row r="148" spans="1:6">
      <c r="A148" s="45">
        <v>145</v>
      </c>
      <c r="B148" s="46"/>
      <c r="C148" s="46" t="e">
        <f>VLOOKUP(B148,'base inscription'!$A$2:$E$1026,2)</f>
        <v>#N/A</v>
      </c>
      <c r="D148" s="46" t="e">
        <f>VLOOKUP(B148,'base inscription'!$A$2:$E$1026,3)</f>
        <v>#N/A</v>
      </c>
      <c r="E148" s="46" t="e">
        <f>VLOOKUP(B148,'base inscription'!$A$2:$E$1026,4)</f>
        <v>#N/A</v>
      </c>
      <c r="F148" s="46" t="e">
        <f>VLOOKUP(B148,'base inscription'!$A$2:$E$1026,5)</f>
        <v>#N/A</v>
      </c>
    </row>
    <row r="149" spans="1:6">
      <c r="A149" s="45">
        <v>146</v>
      </c>
      <c r="B149" s="46"/>
      <c r="C149" s="46" t="e">
        <f>VLOOKUP(B149,'base inscription'!$A$2:$E$1026,2)</f>
        <v>#N/A</v>
      </c>
      <c r="D149" s="46" t="e">
        <f>VLOOKUP(B149,'base inscription'!$A$2:$E$1026,3)</f>
        <v>#N/A</v>
      </c>
      <c r="E149" s="46" t="e">
        <f>VLOOKUP(B149,'base inscription'!$A$2:$E$1026,4)</f>
        <v>#N/A</v>
      </c>
      <c r="F149" s="46" t="e">
        <f>VLOOKUP(B149,'base inscription'!$A$2:$E$1026,5)</f>
        <v>#N/A</v>
      </c>
    </row>
    <row r="150" spans="1:6">
      <c r="A150" s="45">
        <v>147</v>
      </c>
      <c r="B150" s="46"/>
      <c r="C150" s="46" t="e">
        <f>VLOOKUP(B150,'base inscription'!$A$2:$E$1026,2)</f>
        <v>#N/A</v>
      </c>
      <c r="D150" s="46" t="e">
        <f>VLOOKUP(B150,'base inscription'!$A$2:$E$1026,3)</f>
        <v>#N/A</v>
      </c>
      <c r="E150" s="46" t="e">
        <f>VLOOKUP(B150,'base inscription'!$A$2:$E$1026,4)</f>
        <v>#N/A</v>
      </c>
      <c r="F150" s="46" t="e">
        <f>VLOOKUP(B150,'base inscription'!$A$2:$E$1026,5)</f>
        <v>#N/A</v>
      </c>
    </row>
    <row r="151" spans="1:6">
      <c r="A151" s="45">
        <v>148</v>
      </c>
      <c r="B151" s="46"/>
      <c r="C151" s="46" t="e">
        <f>VLOOKUP(B151,'base inscription'!$A$2:$E$1026,2)</f>
        <v>#N/A</v>
      </c>
      <c r="D151" s="46" t="e">
        <f>VLOOKUP(B151,'base inscription'!$A$2:$E$1026,3)</f>
        <v>#N/A</v>
      </c>
      <c r="E151" s="46" t="e">
        <f>VLOOKUP(B151,'base inscription'!$A$2:$E$1026,4)</f>
        <v>#N/A</v>
      </c>
      <c r="F151" s="46" t="e">
        <f>VLOOKUP(B151,'base inscription'!$A$2:$E$1026,5)</f>
        <v>#N/A</v>
      </c>
    </row>
    <row r="152" spans="1:6">
      <c r="A152" s="45">
        <v>149</v>
      </c>
      <c r="B152" s="46"/>
      <c r="C152" s="46" t="e">
        <f>VLOOKUP(B152,'base inscription'!$A$2:$E$1026,2)</f>
        <v>#N/A</v>
      </c>
      <c r="D152" s="46" t="e">
        <f>VLOOKUP(B152,'base inscription'!$A$2:$E$1026,3)</f>
        <v>#N/A</v>
      </c>
      <c r="E152" s="46" t="e">
        <f>VLOOKUP(B152,'base inscription'!$A$2:$E$1026,4)</f>
        <v>#N/A</v>
      </c>
      <c r="F152" s="46" t="e">
        <f>VLOOKUP(B152,'base inscription'!$A$2:$E$1026,5)</f>
        <v>#N/A</v>
      </c>
    </row>
    <row r="153" spans="1:6">
      <c r="A153" s="45">
        <v>150</v>
      </c>
      <c r="B153" s="46"/>
      <c r="C153" s="46" t="e">
        <f>VLOOKUP(B153,'base inscription'!$A$2:$E$1026,2)</f>
        <v>#N/A</v>
      </c>
      <c r="D153" s="46" t="e">
        <f>VLOOKUP(B153,'base inscription'!$A$2:$E$1026,3)</f>
        <v>#N/A</v>
      </c>
      <c r="E153" s="46" t="e">
        <f>VLOOKUP(B153,'base inscription'!$A$2:$E$1026,4)</f>
        <v>#N/A</v>
      </c>
      <c r="F153" s="46" t="e">
        <f>VLOOKUP(B153,'base inscription'!$A$2:$E$1026,5)</f>
        <v>#N/A</v>
      </c>
    </row>
    <row r="154" spans="1:6">
      <c r="A154" s="45">
        <v>151</v>
      </c>
      <c r="B154" s="46"/>
      <c r="C154" s="46" t="e">
        <f>VLOOKUP(B154,'base inscription'!$A$2:$E$1026,2)</f>
        <v>#N/A</v>
      </c>
      <c r="D154" s="46" t="e">
        <f>VLOOKUP(B154,'base inscription'!$A$2:$E$1026,3)</f>
        <v>#N/A</v>
      </c>
      <c r="E154" s="46" t="e">
        <f>VLOOKUP(B154,'base inscription'!$A$2:$E$1026,4)</f>
        <v>#N/A</v>
      </c>
      <c r="F154" s="46" t="e">
        <f>VLOOKUP(B154,'base inscription'!$A$2:$E$1026,5)</f>
        <v>#N/A</v>
      </c>
    </row>
    <row r="155" spans="1:6">
      <c r="A155" s="45">
        <v>152</v>
      </c>
      <c r="B155" s="46"/>
      <c r="C155" s="46" t="e">
        <f>VLOOKUP(B155,'base inscription'!$A$2:$E$1026,2)</f>
        <v>#N/A</v>
      </c>
      <c r="D155" s="46" t="e">
        <f>VLOOKUP(B155,'base inscription'!$A$2:$E$1026,3)</f>
        <v>#N/A</v>
      </c>
      <c r="E155" s="46" t="e">
        <f>VLOOKUP(B155,'base inscription'!$A$2:$E$1026,4)</f>
        <v>#N/A</v>
      </c>
      <c r="F155" s="46" t="e">
        <f>VLOOKUP(B155,'base inscription'!$A$2:$E$1026,5)</f>
        <v>#N/A</v>
      </c>
    </row>
    <row r="156" spans="1:6">
      <c r="A156" s="45">
        <v>153</v>
      </c>
      <c r="B156" s="46"/>
      <c r="C156" s="46" t="e">
        <f>VLOOKUP(B156,'base inscription'!$A$2:$E$1026,2)</f>
        <v>#N/A</v>
      </c>
      <c r="D156" s="46" t="e">
        <f>VLOOKUP(B156,'base inscription'!$A$2:$E$1026,3)</f>
        <v>#N/A</v>
      </c>
      <c r="E156" s="46" t="e">
        <f>VLOOKUP(B156,'base inscription'!$A$2:$E$1026,4)</f>
        <v>#N/A</v>
      </c>
      <c r="F156" s="46" t="e">
        <f>VLOOKUP(B156,'base inscription'!$A$2:$E$1026,5)</f>
        <v>#N/A</v>
      </c>
    </row>
    <row r="157" spans="1:6">
      <c r="A157" s="45">
        <v>154</v>
      </c>
      <c r="B157" s="46"/>
      <c r="C157" s="46" t="e">
        <f>VLOOKUP(B157,'base inscription'!$A$2:$E$1026,2)</f>
        <v>#N/A</v>
      </c>
      <c r="D157" s="46" t="e">
        <f>VLOOKUP(B157,'base inscription'!$A$2:$E$1026,3)</f>
        <v>#N/A</v>
      </c>
      <c r="E157" s="46" t="e">
        <f>VLOOKUP(B157,'base inscription'!$A$2:$E$1026,4)</f>
        <v>#N/A</v>
      </c>
      <c r="F157" s="46" t="e">
        <f>VLOOKUP(B157,'base inscription'!$A$2:$E$1026,5)</f>
        <v>#N/A</v>
      </c>
    </row>
    <row r="158" spans="1:6">
      <c r="A158" s="45">
        <v>155</v>
      </c>
      <c r="B158" s="46"/>
      <c r="C158" s="46" t="e">
        <f>VLOOKUP(B158,'base inscription'!$A$2:$E$1026,2)</f>
        <v>#N/A</v>
      </c>
      <c r="D158" s="46" t="e">
        <f>VLOOKUP(B158,'base inscription'!$A$2:$E$1026,3)</f>
        <v>#N/A</v>
      </c>
      <c r="E158" s="46" t="e">
        <f>VLOOKUP(B158,'base inscription'!$A$2:$E$1026,4)</f>
        <v>#N/A</v>
      </c>
      <c r="F158" s="46" t="e">
        <f>VLOOKUP(B158,'base inscription'!$A$2:$E$1026,5)</f>
        <v>#N/A</v>
      </c>
    </row>
    <row r="159" spans="1:6">
      <c r="A159" s="45">
        <v>156</v>
      </c>
      <c r="B159" s="46"/>
      <c r="C159" s="46" t="e">
        <f>VLOOKUP(B159,'base inscription'!$A$2:$E$1026,2)</f>
        <v>#N/A</v>
      </c>
      <c r="D159" s="46" t="e">
        <f>VLOOKUP(B159,'base inscription'!$A$2:$E$1026,3)</f>
        <v>#N/A</v>
      </c>
      <c r="E159" s="46" t="e">
        <f>VLOOKUP(B159,'base inscription'!$A$2:$E$1026,4)</f>
        <v>#N/A</v>
      </c>
      <c r="F159" s="46" t="e">
        <f>VLOOKUP(B159,'base inscription'!$A$2:$E$1026,5)</f>
        <v>#N/A</v>
      </c>
    </row>
    <row r="160" spans="1:6">
      <c r="A160" s="45">
        <v>157</v>
      </c>
      <c r="B160" s="46"/>
      <c r="C160" s="46" t="e">
        <f>VLOOKUP(B160,'base inscription'!$A$2:$E$1026,2)</f>
        <v>#N/A</v>
      </c>
      <c r="D160" s="46" t="e">
        <f>VLOOKUP(B160,'base inscription'!$A$2:$E$1026,3)</f>
        <v>#N/A</v>
      </c>
      <c r="E160" s="46" t="e">
        <f>VLOOKUP(B160,'base inscription'!$A$2:$E$1026,4)</f>
        <v>#N/A</v>
      </c>
      <c r="F160" s="46" t="e">
        <f>VLOOKUP(B160,'base inscription'!$A$2:$E$1026,5)</f>
        <v>#N/A</v>
      </c>
    </row>
    <row r="161" spans="1:6">
      <c r="A161" s="45">
        <v>158</v>
      </c>
      <c r="B161" s="46"/>
      <c r="C161" s="46" t="e">
        <f>VLOOKUP(B161,'base inscription'!$A$2:$E$1026,2)</f>
        <v>#N/A</v>
      </c>
      <c r="D161" s="46" t="e">
        <f>VLOOKUP(B161,'base inscription'!$A$2:$E$1026,3)</f>
        <v>#N/A</v>
      </c>
      <c r="E161" s="46" t="e">
        <f>VLOOKUP(B161,'base inscription'!$A$2:$E$1026,4)</f>
        <v>#N/A</v>
      </c>
      <c r="F161" s="46" t="e">
        <f>VLOOKUP(B161,'base inscription'!$A$2:$E$1026,5)</f>
        <v>#N/A</v>
      </c>
    </row>
    <row r="162" spans="1:6">
      <c r="A162" s="45">
        <v>159</v>
      </c>
      <c r="B162" s="46"/>
      <c r="C162" s="46" t="e">
        <f>VLOOKUP(B162,'base inscription'!$A$2:$E$1026,2)</f>
        <v>#N/A</v>
      </c>
      <c r="D162" s="46" t="e">
        <f>VLOOKUP(B162,'base inscription'!$A$2:$E$1026,3)</f>
        <v>#N/A</v>
      </c>
      <c r="E162" s="46" t="e">
        <f>VLOOKUP(B162,'base inscription'!$A$2:$E$1026,4)</f>
        <v>#N/A</v>
      </c>
      <c r="F162" s="46" t="e">
        <f>VLOOKUP(B162,'base inscription'!$A$2:$E$1026,5)</f>
        <v>#N/A</v>
      </c>
    </row>
    <row r="163" spans="1:6">
      <c r="A163" s="45">
        <v>160</v>
      </c>
      <c r="B163" s="46"/>
      <c r="C163" s="46" t="e">
        <f>VLOOKUP(B163,'base inscription'!$A$2:$E$1026,2)</f>
        <v>#N/A</v>
      </c>
      <c r="D163" s="46" t="e">
        <f>VLOOKUP(B163,'base inscription'!$A$2:$E$1026,3)</f>
        <v>#N/A</v>
      </c>
      <c r="E163" s="46" t="e">
        <f>VLOOKUP(B163,'base inscription'!$A$2:$E$1026,4)</f>
        <v>#N/A</v>
      </c>
      <c r="F163" s="46" t="e">
        <f>VLOOKUP(B163,'base inscription'!$A$2:$E$1026,5)</f>
        <v>#N/A</v>
      </c>
    </row>
    <row r="164" spans="1:6">
      <c r="A164" s="45">
        <v>161</v>
      </c>
      <c r="B164" s="46"/>
      <c r="C164" s="46" t="e">
        <f>VLOOKUP(B164,'base inscription'!$A$2:$E$1026,2)</f>
        <v>#N/A</v>
      </c>
      <c r="D164" s="46" t="e">
        <f>VLOOKUP(B164,'base inscription'!$A$2:$E$1026,3)</f>
        <v>#N/A</v>
      </c>
      <c r="E164" s="46" t="e">
        <f>VLOOKUP(B164,'base inscription'!$A$2:$E$1026,4)</f>
        <v>#N/A</v>
      </c>
      <c r="F164" s="46" t="e">
        <f>VLOOKUP(B164,'base inscription'!$A$2:$E$1026,5)</f>
        <v>#N/A</v>
      </c>
    </row>
    <row r="165" spans="1:6">
      <c r="A165" s="45">
        <v>162</v>
      </c>
      <c r="B165" s="46"/>
      <c r="C165" s="46" t="e">
        <f>VLOOKUP(B165,'base inscription'!$A$2:$E$1026,2)</f>
        <v>#N/A</v>
      </c>
      <c r="D165" s="46" t="e">
        <f>VLOOKUP(B165,'base inscription'!$A$2:$E$1026,3)</f>
        <v>#N/A</v>
      </c>
      <c r="E165" s="46" t="e">
        <f>VLOOKUP(B165,'base inscription'!$A$2:$E$1026,4)</f>
        <v>#N/A</v>
      </c>
      <c r="F165" s="46" t="e">
        <f>VLOOKUP(B165,'base inscription'!$A$2:$E$1026,5)</f>
        <v>#N/A</v>
      </c>
    </row>
    <row r="166" spans="1:6">
      <c r="A166" s="45">
        <v>163</v>
      </c>
      <c r="B166" s="46"/>
      <c r="C166" s="46" t="e">
        <f>VLOOKUP(B166,'base inscription'!$A$2:$E$1026,2)</f>
        <v>#N/A</v>
      </c>
      <c r="D166" s="46" t="e">
        <f>VLOOKUP(B166,'base inscription'!$A$2:$E$1026,3)</f>
        <v>#N/A</v>
      </c>
      <c r="E166" s="46" t="e">
        <f>VLOOKUP(B166,'base inscription'!$A$2:$E$1026,4)</f>
        <v>#N/A</v>
      </c>
      <c r="F166" s="46" t="e">
        <f>VLOOKUP(B166,'base inscription'!$A$2:$E$1026,5)</f>
        <v>#N/A</v>
      </c>
    </row>
    <row r="167" spans="1:6">
      <c r="A167" s="45">
        <v>164</v>
      </c>
      <c r="B167" s="46"/>
      <c r="C167" s="46" t="e">
        <f>VLOOKUP(B167,'base inscription'!$A$2:$E$1026,2)</f>
        <v>#N/A</v>
      </c>
      <c r="D167" s="46" t="e">
        <f>VLOOKUP(B167,'base inscription'!$A$2:$E$1026,3)</f>
        <v>#N/A</v>
      </c>
      <c r="E167" s="46" t="e">
        <f>VLOOKUP(B167,'base inscription'!$A$2:$E$1026,4)</f>
        <v>#N/A</v>
      </c>
      <c r="F167" s="46" t="e">
        <f>VLOOKUP(B167,'base inscription'!$A$2:$E$1026,5)</f>
        <v>#N/A</v>
      </c>
    </row>
    <row r="168" spans="1:6">
      <c r="A168" s="45">
        <v>165</v>
      </c>
      <c r="B168" s="46"/>
      <c r="C168" s="46" t="e">
        <f>VLOOKUP(B168,'base inscription'!$A$2:$E$1026,2)</f>
        <v>#N/A</v>
      </c>
      <c r="D168" s="46" t="e">
        <f>VLOOKUP(B168,'base inscription'!$A$2:$E$1026,3)</f>
        <v>#N/A</v>
      </c>
      <c r="E168" s="46" t="e">
        <f>VLOOKUP(B168,'base inscription'!$A$2:$E$1026,4)</f>
        <v>#N/A</v>
      </c>
      <c r="F168" s="46" t="e">
        <f>VLOOKUP(B168,'base inscription'!$A$2:$E$1026,5)</f>
        <v>#N/A</v>
      </c>
    </row>
    <row r="169" spans="1:6">
      <c r="A169" s="45">
        <v>166</v>
      </c>
      <c r="B169" s="46"/>
      <c r="C169" s="46" t="e">
        <f>VLOOKUP(B169,'base inscription'!$A$2:$E$1026,2)</f>
        <v>#N/A</v>
      </c>
      <c r="D169" s="46" t="e">
        <f>VLOOKUP(B169,'base inscription'!$A$2:$E$1026,3)</f>
        <v>#N/A</v>
      </c>
      <c r="E169" s="46" t="e">
        <f>VLOOKUP(B169,'base inscription'!$A$2:$E$1026,4)</f>
        <v>#N/A</v>
      </c>
      <c r="F169" s="46" t="e">
        <f>VLOOKUP(B169,'base inscription'!$A$2:$E$1026,5)</f>
        <v>#N/A</v>
      </c>
    </row>
    <row r="170" spans="1:6">
      <c r="A170" s="45">
        <v>167</v>
      </c>
      <c r="B170" s="46"/>
      <c r="C170" s="46" t="e">
        <f>VLOOKUP(B170,'base inscription'!$A$2:$E$1026,2)</f>
        <v>#N/A</v>
      </c>
      <c r="D170" s="46" t="e">
        <f>VLOOKUP(B170,'base inscription'!$A$2:$E$1026,3)</f>
        <v>#N/A</v>
      </c>
      <c r="E170" s="46" t="e">
        <f>VLOOKUP(B170,'base inscription'!$A$2:$E$1026,4)</f>
        <v>#N/A</v>
      </c>
      <c r="F170" s="46" t="e">
        <f>VLOOKUP(B170,'base inscription'!$A$2:$E$1026,5)</f>
        <v>#N/A</v>
      </c>
    </row>
    <row r="171" spans="1:6">
      <c r="A171" s="45">
        <v>168</v>
      </c>
      <c r="B171" s="46"/>
      <c r="C171" s="46" t="e">
        <f>VLOOKUP(B171,'base inscription'!$A$2:$E$1026,2)</f>
        <v>#N/A</v>
      </c>
      <c r="D171" s="46" t="e">
        <f>VLOOKUP(B171,'base inscription'!$A$2:$E$1026,3)</f>
        <v>#N/A</v>
      </c>
      <c r="E171" s="46" t="e">
        <f>VLOOKUP(B171,'base inscription'!$A$2:$E$1026,4)</f>
        <v>#N/A</v>
      </c>
      <c r="F171" s="46" t="e">
        <f>VLOOKUP(B171,'base inscription'!$A$2:$E$1026,5)</f>
        <v>#N/A</v>
      </c>
    </row>
    <row r="172" spans="1:6">
      <c r="A172" s="45">
        <v>169</v>
      </c>
      <c r="B172" s="46"/>
      <c r="C172" s="46" t="e">
        <f>VLOOKUP(B172,'base inscription'!$A$2:$E$1026,2)</f>
        <v>#N/A</v>
      </c>
      <c r="D172" s="46" t="e">
        <f>VLOOKUP(B172,'base inscription'!$A$2:$E$1026,3)</f>
        <v>#N/A</v>
      </c>
      <c r="E172" s="46" t="e">
        <f>VLOOKUP(B172,'base inscription'!$A$2:$E$1026,4)</f>
        <v>#N/A</v>
      </c>
      <c r="F172" s="46" t="e">
        <f>VLOOKUP(B172,'base inscription'!$A$2:$E$1026,5)</f>
        <v>#N/A</v>
      </c>
    </row>
    <row r="173" spans="1:6">
      <c r="A173" s="45">
        <v>170</v>
      </c>
      <c r="B173" s="46"/>
      <c r="C173" s="46" t="e">
        <f>VLOOKUP(B173,'base inscription'!$A$2:$E$1026,2)</f>
        <v>#N/A</v>
      </c>
      <c r="D173" s="46" t="e">
        <f>VLOOKUP(B173,'base inscription'!$A$2:$E$1026,3)</f>
        <v>#N/A</v>
      </c>
      <c r="E173" s="46" t="e">
        <f>VLOOKUP(B173,'base inscription'!$A$2:$E$1026,4)</f>
        <v>#N/A</v>
      </c>
      <c r="F173" s="46" t="e">
        <f>VLOOKUP(B173,'base inscription'!$A$2:$E$1026,5)</f>
        <v>#N/A</v>
      </c>
    </row>
    <row r="174" spans="1:6">
      <c r="A174" s="45">
        <v>171</v>
      </c>
      <c r="B174" s="46"/>
      <c r="C174" s="46" t="e">
        <f>VLOOKUP(B174,'base inscription'!$A$2:$E$1026,2)</f>
        <v>#N/A</v>
      </c>
      <c r="D174" s="46" t="e">
        <f>VLOOKUP(B174,'base inscription'!$A$2:$E$1026,3)</f>
        <v>#N/A</v>
      </c>
      <c r="E174" s="46" t="e">
        <f>VLOOKUP(B174,'base inscription'!$A$2:$E$1026,4)</f>
        <v>#N/A</v>
      </c>
      <c r="F174" s="46" t="e">
        <f>VLOOKUP(B174,'base inscription'!$A$2:$E$1026,5)</f>
        <v>#N/A</v>
      </c>
    </row>
    <row r="175" spans="1:6">
      <c r="A175" s="45">
        <v>172</v>
      </c>
      <c r="B175" s="46"/>
      <c r="C175" s="46" t="e">
        <f>VLOOKUP(B175,'base inscription'!$A$2:$E$1026,2)</f>
        <v>#N/A</v>
      </c>
      <c r="D175" s="46" t="e">
        <f>VLOOKUP(B175,'base inscription'!$A$2:$E$1026,3)</f>
        <v>#N/A</v>
      </c>
      <c r="E175" s="46" t="e">
        <f>VLOOKUP(B175,'base inscription'!$A$2:$E$1026,4)</f>
        <v>#N/A</v>
      </c>
      <c r="F175" s="46" t="e">
        <f>VLOOKUP(B175,'base inscription'!$A$2:$E$1026,5)</f>
        <v>#N/A</v>
      </c>
    </row>
    <row r="176" spans="1:6">
      <c r="A176" s="45">
        <v>173</v>
      </c>
      <c r="B176" s="46"/>
      <c r="C176" s="46" t="e">
        <f>VLOOKUP(B176,'base inscription'!$A$2:$E$1026,2)</f>
        <v>#N/A</v>
      </c>
      <c r="D176" s="46" t="e">
        <f>VLOOKUP(B176,'base inscription'!$A$2:$E$1026,3)</f>
        <v>#N/A</v>
      </c>
      <c r="E176" s="46" t="e">
        <f>VLOOKUP(B176,'base inscription'!$A$2:$E$1026,4)</f>
        <v>#N/A</v>
      </c>
      <c r="F176" s="46" t="e">
        <f>VLOOKUP(B176,'base inscription'!$A$2:$E$1026,5)</f>
        <v>#N/A</v>
      </c>
    </row>
    <row r="177" spans="1:6">
      <c r="A177" s="45">
        <v>174</v>
      </c>
      <c r="B177" s="46"/>
      <c r="C177" s="46" t="e">
        <f>VLOOKUP(B177,'base inscription'!$A$2:$E$1026,2)</f>
        <v>#N/A</v>
      </c>
      <c r="D177" s="46" t="e">
        <f>VLOOKUP(B177,'base inscription'!$A$2:$E$1026,3)</f>
        <v>#N/A</v>
      </c>
      <c r="E177" s="46" t="e">
        <f>VLOOKUP(B177,'base inscription'!$A$2:$E$1026,4)</f>
        <v>#N/A</v>
      </c>
      <c r="F177" s="46" t="e">
        <f>VLOOKUP(B177,'base inscription'!$A$2:$E$1026,5)</f>
        <v>#N/A</v>
      </c>
    </row>
    <row r="178" spans="1:6">
      <c r="A178" s="45">
        <v>175</v>
      </c>
      <c r="B178" s="46"/>
      <c r="C178" s="46" t="e">
        <f>VLOOKUP(B178,'base inscription'!$A$2:$E$1026,2)</f>
        <v>#N/A</v>
      </c>
      <c r="D178" s="46" t="e">
        <f>VLOOKUP(B178,'base inscription'!$A$2:$E$1026,3)</f>
        <v>#N/A</v>
      </c>
      <c r="E178" s="46" t="e">
        <f>VLOOKUP(B178,'base inscription'!$A$2:$E$1026,4)</f>
        <v>#N/A</v>
      </c>
      <c r="F178" s="46" t="e">
        <f>VLOOKUP(B178,'base inscription'!$A$2:$E$1026,5)</f>
        <v>#N/A</v>
      </c>
    </row>
    <row r="179" spans="1:6">
      <c r="A179" s="45">
        <v>176</v>
      </c>
      <c r="B179" s="46"/>
      <c r="C179" s="46" t="e">
        <f>VLOOKUP(B179,'base inscription'!$A$2:$E$1026,2)</f>
        <v>#N/A</v>
      </c>
      <c r="D179" s="46" t="e">
        <f>VLOOKUP(B179,'base inscription'!$A$2:$E$1026,3)</f>
        <v>#N/A</v>
      </c>
      <c r="E179" s="46" t="e">
        <f>VLOOKUP(B179,'base inscription'!$A$2:$E$1026,4)</f>
        <v>#N/A</v>
      </c>
      <c r="F179" s="46" t="e">
        <f>VLOOKUP(B179,'base inscription'!$A$2:$E$1026,5)</f>
        <v>#N/A</v>
      </c>
    </row>
    <row r="180" spans="1:6">
      <c r="A180" s="45">
        <v>177</v>
      </c>
      <c r="B180" s="46"/>
      <c r="C180" s="46" t="e">
        <f>VLOOKUP(B180,'base inscription'!$A$2:$E$1026,2)</f>
        <v>#N/A</v>
      </c>
      <c r="D180" s="46" t="e">
        <f>VLOOKUP(B180,'base inscription'!$A$2:$E$1026,3)</f>
        <v>#N/A</v>
      </c>
      <c r="E180" s="46" t="e">
        <f>VLOOKUP(B180,'base inscription'!$A$2:$E$1026,4)</f>
        <v>#N/A</v>
      </c>
      <c r="F180" s="46" t="e">
        <f>VLOOKUP(B180,'base inscription'!$A$2:$E$1026,5)</f>
        <v>#N/A</v>
      </c>
    </row>
    <row r="181" spans="1:6">
      <c r="A181" s="45">
        <v>178</v>
      </c>
      <c r="B181" s="46"/>
      <c r="C181" s="46" t="e">
        <f>VLOOKUP(B181,'base inscription'!$A$2:$E$1026,2)</f>
        <v>#N/A</v>
      </c>
      <c r="D181" s="46" t="e">
        <f>VLOOKUP(B181,'base inscription'!$A$2:$E$1026,3)</f>
        <v>#N/A</v>
      </c>
      <c r="E181" s="46" t="e">
        <f>VLOOKUP(B181,'base inscription'!$A$2:$E$1026,4)</f>
        <v>#N/A</v>
      </c>
      <c r="F181" s="46" t="e">
        <f>VLOOKUP(B181,'base inscription'!$A$2:$E$1026,5)</f>
        <v>#N/A</v>
      </c>
    </row>
    <row r="182" spans="1:6">
      <c r="A182" s="45">
        <v>179</v>
      </c>
      <c r="B182" s="46"/>
      <c r="C182" s="46" t="e">
        <f>VLOOKUP(B182,'base inscription'!$A$2:$E$1026,2)</f>
        <v>#N/A</v>
      </c>
      <c r="D182" s="46" t="e">
        <f>VLOOKUP(B182,'base inscription'!$A$2:$E$1026,3)</f>
        <v>#N/A</v>
      </c>
      <c r="E182" s="46" t="e">
        <f>VLOOKUP(B182,'base inscription'!$A$2:$E$1026,4)</f>
        <v>#N/A</v>
      </c>
      <c r="F182" s="46" t="e">
        <f>VLOOKUP(B182,'base inscription'!$A$2:$E$1026,5)</f>
        <v>#N/A</v>
      </c>
    </row>
    <row r="183" spans="1:6">
      <c r="A183" s="45">
        <v>180</v>
      </c>
      <c r="B183" s="46"/>
      <c r="C183" s="46" t="e">
        <f>VLOOKUP(B183,'base inscription'!$A$2:$E$1026,2)</f>
        <v>#N/A</v>
      </c>
      <c r="D183" s="46" t="e">
        <f>VLOOKUP(B183,'base inscription'!$A$2:$E$1026,3)</f>
        <v>#N/A</v>
      </c>
      <c r="E183" s="46" t="e">
        <f>VLOOKUP(B183,'base inscription'!$A$2:$E$1026,4)</f>
        <v>#N/A</v>
      </c>
      <c r="F183" s="46" t="e">
        <f>VLOOKUP(B183,'base inscription'!$A$2:$E$1026,5)</f>
        <v>#N/A</v>
      </c>
    </row>
    <row r="184" spans="1:6">
      <c r="A184" s="45">
        <v>181</v>
      </c>
      <c r="B184" s="46"/>
      <c r="C184" s="46" t="e">
        <f>VLOOKUP(B184,'base inscription'!$A$2:$E$1026,2)</f>
        <v>#N/A</v>
      </c>
      <c r="D184" s="46" t="e">
        <f>VLOOKUP(B184,'base inscription'!$A$2:$E$1026,3)</f>
        <v>#N/A</v>
      </c>
      <c r="E184" s="46" t="e">
        <f>VLOOKUP(B184,'base inscription'!$A$2:$E$1026,4)</f>
        <v>#N/A</v>
      </c>
      <c r="F184" s="46" t="e">
        <f>VLOOKUP(B184,'base inscription'!$A$2:$E$1026,5)</f>
        <v>#N/A</v>
      </c>
    </row>
    <row r="185" spans="1:6">
      <c r="A185" s="45">
        <v>182</v>
      </c>
      <c r="B185" s="46"/>
      <c r="C185" s="46" t="e">
        <f>VLOOKUP(B185,'base inscription'!$A$2:$E$1026,2)</f>
        <v>#N/A</v>
      </c>
      <c r="D185" s="46" t="e">
        <f>VLOOKUP(B185,'base inscription'!$A$2:$E$1026,3)</f>
        <v>#N/A</v>
      </c>
      <c r="E185" s="46" t="e">
        <f>VLOOKUP(B185,'base inscription'!$A$2:$E$1026,4)</f>
        <v>#N/A</v>
      </c>
      <c r="F185" s="46" t="e">
        <f>VLOOKUP(B185,'base inscription'!$A$2:$E$1026,5)</f>
        <v>#N/A</v>
      </c>
    </row>
    <row r="186" spans="1:6">
      <c r="A186" s="45">
        <v>183</v>
      </c>
      <c r="B186" s="46"/>
      <c r="C186" s="46" t="e">
        <f>VLOOKUP(B186,'base inscription'!$A$2:$E$1026,2)</f>
        <v>#N/A</v>
      </c>
      <c r="D186" s="46" t="e">
        <f>VLOOKUP(B186,'base inscription'!$A$2:$E$1026,3)</f>
        <v>#N/A</v>
      </c>
      <c r="E186" s="46" t="e">
        <f>VLOOKUP(B186,'base inscription'!$A$2:$E$1026,4)</f>
        <v>#N/A</v>
      </c>
      <c r="F186" s="46" t="e">
        <f>VLOOKUP(B186,'base inscription'!$A$2:$E$1026,5)</f>
        <v>#N/A</v>
      </c>
    </row>
    <row r="187" spans="1:6">
      <c r="A187" s="45">
        <v>184</v>
      </c>
      <c r="B187" s="46"/>
      <c r="C187" s="46" t="e">
        <f>VLOOKUP(B187,'base inscription'!$A$2:$E$1026,2)</f>
        <v>#N/A</v>
      </c>
      <c r="D187" s="46" t="e">
        <f>VLOOKUP(B187,'base inscription'!$A$2:$E$1026,3)</f>
        <v>#N/A</v>
      </c>
      <c r="E187" s="46" t="e">
        <f>VLOOKUP(B187,'base inscription'!$A$2:$E$1026,4)</f>
        <v>#N/A</v>
      </c>
      <c r="F187" s="46" t="e">
        <f>VLOOKUP(B187,'base inscription'!$A$2:$E$1026,5)</f>
        <v>#N/A</v>
      </c>
    </row>
    <row r="188" spans="1:6">
      <c r="A188" s="45">
        <v>185</v>
      </c>
      <c r="B188" s="46"/>
      <c r="C188" s="46" t="e">
        <f>VLOOKUP(B188,'base inscription'!$A$2:$E$1026,2)</f>
        <v>#N/A</v>
      </c>
      <c r="D188" s="46" t="e">
        <f>VLOOKUP(B188,'base inscription'!$A$2:$E$1026,3)</f>
        <v>#N/A</v>
      </c>
      <c r="E188" s="46" t="e">
        <f>VLOOKUP(B188,'base inscription'!$A$2:$E$1026,4)</f>
        <v>#N/A</v>
      </c>
      <c r="F188" s="46" t="e">
        <f>VLOOKUP(B188,'base inscription'!$A$2:$E$1026,5)</f>
        <v>#N/A</v>
      </c>
    </row>
    <row r="189" spans="1:6">
      <c r="A189" s="45">
        <v>186</v>
      </c>
      <c r="B189" s="46"/>
      <c r="C189" s="46" t="e">
        <f>VLOOKUP(B189,'base inscription'!$A$2:$E$1026,2)</f>
        <v>#N/A</v>
      </c>
      <c r="D189" s="46" t="e">
        <f>VLOOKUP(B189,'base inscription'!$A$2:$E$1026,3)</f>
        <v>#N/A</v>
      </c>
      <c r="E189" s="46" t="e">
        <f>VLOOKUP(B189,'base inscription'!$A$2:$E$1026,4)</f>
        <v>#N/A</v>
      </c>
      <c r="F189" s="46" t="e">
        <f>VLOOKUP(B189,'base inscription'!$A$2:$E$1026,5)</f>
        <v>#N/A</v>
      </c>
    </row>
    <row r="190" spans="1:6">
      <c r="A190" s="45">
        <v>187</v>
      </c>
      <c r="B190" s="46"/>
      <c r="C190" s="46" t="e">
        <f>VLOOKUP(B190,'base inscription'!$A$2:$E$1026,2)</f>
        <v>#N/A</v>
      </c>
      <c r="D190" s="46" t="e">
        <f>VLOOKUP(B190,'base inscription'!$A$2:$E$1026,3)</f>
        <v>#N/A</v>
      </c>
      <c r="E190" s="46" t="e">
        <f>VLOOKUP(B190,'base inscription'!$A$2:$E$1026,4)</f>
        <v>#N/A</v>
      </c>
      <c r="F190" s="46" t="e">
        <f>VLOOKUP(B190,'base inscription'!$A$2:$E$1026,5)</f>
        <v>#N/A</v>
      </c>
    </row>
    <row r="191" spans="1:6">
      <c r="A191" s="45">
        <v>188</v>
      </c>
      <c r="B191" s="46"/>
      <c r="C191" s="46" t="e">
        <f>VLOOKUP(B191,'base inscription'!$A$2:$E$1026,2)</f>
        <v>#N/A</v>
      </c>
      <c r="D191" s="46" t="e">
        <f>VLOOKUP(B191,'base inscription'!$A$2:$E$1026,3)</f>
        <v>#N/A</v>
      </c>
      <c r="E191" s="46" t="e">
        <f>VLOOKUP(B191,'base inscription'!$A$2:$E$1026,4)</f>
        <v>#N/A</v>
      </c>
      <c r="F191" s="46" t="e">
        <f>VLOOKUP(B191,'base inscription'!$A$2:$E$1026,5)</f>
        <v>#N/A</v>
      </c>
    </row>
    <row r="192" spans="1:6">
      <c r="A192" s="45">
        <v>189</v>
      </c>
      <c r="B192" s="46"/>
      <c r="C192" s="46" t="e">
        <f>VLOOKUP(B192,'base inscription'!$A$2:$E$1026,2)</f>
        <v>#N/A</v>
      </c>
      <c r="D192" s="46" t="e">
        <f>VLOOKUP(B192,'base inscription'!$A$2:$E$1026,3)</f>
        <v>#N/A</v>
      </c>
      <c r="E192" s="46" t="e">
        <f>VLOOKUP(B192,'base inscription'!$A$2:$E$1026,4)</f>
        <v>#N/A</v>
      </c>
      <c r="F192" s="46" t="e">
        <f>VLOOKUP(B192,'base inscription'!$A$2:$E$1026,5)</f>
        <v>#N/A</v>
      </c>
    </row>
    <row r="193" spans="1:6">
      <c r="A193" s="45">
        <v>190</v>
      </c>
      <c r="B193" s="46"/>
      <c r="C193" s="46" t="e">
        <f>VLOOKUP(B193,'base inscription'!$A$2:$E$1026,2)</f>
        <v>#N/A</v>
      </c>
      <c r="D193" s="46" t="e">
        <f>VLOOKUP(B193,'base inscription'!$A$2:$E$1026,3)</f>
        <v>#N/A</v>
      </c>
      <c r="E193" s="46" t="e">
        <f>VLOOKUP(B193,'base inscription'!$A$2:$E$1026,4)</f>
        <v>#N/A</v>
      </c>
      <c r="F193" s="46" t="e">
        <f>VLOOKUP(B193,'base inscription'!$A$2:$E$1026,5)</f>
        <v>#N/A</v>
      </c>
    </row>
    <row r="194" spans="1:6">
      <c r="A194" s="45">
        <v>191</v>
      </c>
      <c r="B194" s="46"/>
      <c r="C194" s="46" t="e">
        <f>VLOOKUP(B194,'base inscription'!$A$2:$E$1026,2)</f>
        <v>#N/A</v>
      </c>
      <c r="D194" s="46" t="e">
        <f>VLOOKUP(B194,'base inscription'!$A$2:$E$1026,3)</f>
        <v>#N/A</v>
      </c>
      <c r="E194" s="46" t="e">
        <f>VLOOKUP(B194,'base inscription'!$A$2:$E$1026,4)</f>
        <v>#N/A</v>
      </c>
      <c r="F194" s="46" t="e">
        <f>VLOOKUP(B194,'base inscription'!$A$2:$E$1026,5)</f>
        <v>#N/A</v>
      </c>
    </row>
    <row r="195" spans="1:6">
      <c r="A195" s="45">
        <v>192</v>
      </c>
      <c r="B195" s="46"/>
      <c r="C195" s="46" t="e">
        <f>VLOOKUP(B195,'base inscription'!$A$2:$E$1026,2)</f>
        <v>#N/A</v>
      </c>
      <c r="D195" s="46" t="e">
        <f>VLOOKUP(B195,'base inscription'!$A$2:$E$1026,3)</f>
        <v>#N/A</v>
      </c>
      <c r="E195" s="46" t="e">
        <f>VLOOKUP(B195,'base inscription'!$A$2:$E$1026,4)</f>
        <v>#N/A</v>
      </c>
      <c r="F195" s="46" t="e">
        <f>VLOOKUP(B195,'base inscription'!$A$2:$E$1026,5)</f>
        <v>#N/A</v>
      </c>
    </row>
    <row r="196" spans="1:6">
      <c r="A196" s="45">
        <v>193</v>
      </c>
      <c r="B196" s="46"/>
      <c r="C196" s="46" t="e">
        <f>VLOOKUP(B196,'base inscription'!$A$2:$E$1026,2)</f>
        <v>#N/A</v>
      </c>
      <c r="D196" s="46" t="e">
        <f>VLOOKUP(B196,'base inscription'!$A$2:$E$1026,3)</f>
        <v>#N/A</v>
      </c>
      <c r="E196" s="46" t="e">
        <f>VLOOKUP(B196,'base inscription'!$A$2:$E$1026,4)</f>
        <v>#N/A</v>
      </c>
      <c r="F196" s="46" t="e">
        <f>VLOOKUP(B196,'base inscription'!$A$2:$E$1026,5)</f>
        <v>#N/A</v>
      </c>
    </row>
    <row r="197" spans="1:6">
      <c r="A197" s="45">
        <v>194</v>
      </c>
      <c r="B197" s="46"/>
      <c r="C197" s="46" t="e">
        <f>VLOOKUP(B197,'base inscription'!$A$2:$E$1026,2)</f>
        <v>#N/A</v>
      </c>
      <c r="D197" s="46" t="e">
        <f>VLOOKUP(B197,'base inscription'!$A$2:$E$1026,3)</f>
        <v>#N/A</v>
      </c>
      <c r="E197" s="46" t="e">
        <f>VLOOKUP(B197,'base inscription'!$A$2:$E$1026,4)</f>
        <v>#N/A</v>
      </c>
      <c r="F197" s="46" t="e">
        <f>VLOOKUP(B197,'base inscription'!$A$2:$E$1026,5)</f>
        <v>#N/A</v>
      </c>
    </row>
    <row r="198" spans="1:6">
      <c r="A198" s="45">
        <v>195</v>
      </c>
      <c r="B198" s="46"/>
      <c r="C198" s="46" t="e">
        <f>VLOOKUP(B198,'base inscription'!$A$2:$E$1026,2)</f>
        <v>#N/A</v>
      </c>
      <c r="D198" s="46" t="e">
        <f>VLOOKUP(B198,'base inscription'!$A$2:$E$1026,3)</f>
        <v>#N/A</v>
      </c>
      <c r="E198" s="46" t="e">
        <f>VLOOKUP(B198,'base inscription'!$A$2:$E$1026,4)</f>
        <v>#N/A</v>
      </c>
      <c r="F198" s="46" t="e">
        <f>VLOOKUP(B198,'base inscription'!$A$2:$E$1026,5)</f>
        <v>#N/A</v>
      </c>
    </row>
    <row r="199" spans="1:6">
      <c r="A199" s="45">
        <v>196</v>
      </c>
      <c r="B199" s="46"/>
      <c r="C199" s="46" t="e">
        <f>VLOOKUP(B199,'base inscription'!$A$2:$E$1026,2)</f>
        <v>#N/A</v>
      </c>
      <c r="D199" s="46" t="e">
        <f>VLOOKUP(B199,'base inscription'!$A$2:$E$1026,3)</f>
        <v>#N/A</v>
      </c>
      <c r="E199" s="46" t="e">
        <f>VLOOKUP(B199,'base inscription'!$A$2:$E$1026,4)</f>
        <v>#N/A</v>
      </c>
      <c r="F199" s="46" t="e">
        <f>VLOOKUP(B199,'base inscription'!$A$2:$E$1026,5)</f>
        <v>#N/A</v>
      </c>
    </row>
    <row r="200" spans="1:6">
      <c r="A200" s="45">
        <v>197</v>
      </c>
      <c r="B200" s="46"/>
      <c r="C200" s="46" t="e">
        <f>VLOOKUP(B200,'base inscription'!$A$2:$E$1026,2)</f>
        <v>#N/A</v>
      </c>
      <c r="D200" s="46" t="e">
        <f>VLOOKUP(B200,'base inscription'!$A$2:$E$1026,3)</f>
        <v>#N/A</v>
      </c>
      <c r="E200" s="46" t="e">
        <f>VLOOKUP(B200,'base inscription'!$A$2:$E$1026,4)</f>
        <v>#N/A</v>
      </c>
      <c r="F200" s="46" t="e">
        <f>VLOOKUP(B200,'base inscription'!$A$2:$E$1026,5)</f>
        <v>#N/A</v>
      </c>
    </row>
    <row r="201" spans="1:6">
      <c r="A201" s="45">
        <v>198</v>
      </c>
      <c r="B201" s="46"/>
      <c r="C201" s="46" t="e">
        <f>VLOOKUP(B201,'base inscription'!$A$2:$E$1026,2)</f>
        <v>#N/A</v>
      </c>
      <c r="D201" s="46" t="e">
        <f>VLOOKUP(B201,'base inscription'!$A$2:$E$1026,3)</f>
        <v>#N/A</v>
      </c>
      <c r="E201" s="46" t="e">
        <f>VLOOKUP(B201,'base inscription'!$A$2:$E$1026,4)</f>
        <v>#N/A</v>
      </c>
      <c r="F201" s="46" t="e">
        <f>VLOOKUP(B201,'base inscription'!$A$2:$E$1026,5)</f>
        <v>#N/A</v>
      </c>
    </row>
    <row r="202" spans="1:6">
      <c r="A202" s="45">
        <v>199</v>
      </c>
      <c r="B202" s="46"/>
      <c r="C202" s="46" t="e">
        <f>VLOOKUP(B202,'base inscription'!$A$2:$E$1026,2)</f>
        <v>#N/A</v>
      </c>
      <c r="D202" s="46" t="e">
        <f>VLOOKUP(B202,'base inscription'!$A$2:$E$1026,3)</f>
        <v>#N/A</v>
      </c>
      <c r="E202" s="46" t="e">
        <f>VLOOKUP(B202,'base inscription'!$A$2:$E$1026,4)</f>
        <v>#N/A</v>
      </c>
      <c r="F202" s="46" t="e">
        <f>VLOOKUP(B202,'base inscription'!$A$2:$E$1026,5)</f>
        <v>#N/A</v>
      </c>
    </row>
    <row r="203" spans="1:6">
      <c r="A203" s="45">
        <v>200</v>
      </c>
      <c r="B203" s="46"/>
      <c r="C203" s="46" t="e">
        <f>VLOOKUP(B203,'base inscription'!$A$2:$E$1026,2)</f>
        <v>#N/A</v>
      </c>
      <c r="D203" s="46" t="e">
        <f>VLOOKUP(B203,'base inscription'!$A$2:$E$1026,3)</f>
        <v>#N/A</v>
      </c>
      <c r="E203" s="46" t="e">
        <f>VLOOKUP(B203,'base inscription'!$A$2:$E$1026,4)</f>
        <v>#N/A</v>
      </c>
      <c r="F203" s="46" t="e">
        <f>VLOOKUP(B203,'base inscription'!$A$2:$E$1026,5)</f>
        <v>#N/A</v>
      </c>
    </row>
    <row r="204" spans="1:6">
      <c r="A204" s="45">
        <v>201</v>
      </c>
      <c r="B204" s="46"/>
      <c r="C204" s="46" t="e">
        <f>VLOOKUP(B204,'base inscription'!$A$2:$E$1026,2)</f>
        <v>#N/A</v>
      </c>
      <c r="D204" s="46" t="e">
        <f>VLOOKUP(B204,'base inscription'!$A$2:$E$1026,3)</f>
        <v>#N/A</v>
      </c>
      <c r="E204" s="46" t="e">
        <f>VLOOKUP(B204,'base inscription'!$A$2:$E$1026,4)</f>
        <v>#N/A</v>
      </c>
      <c r="F204" s="46" t="e">
        <f>VLOOKUP(B204,'base inscription'!$A$2:$E$1026,5)</f>
        <v>#N/A</v>
      </c>
    </row>
    <row r="205" spans="1:6">
      <c r="A205" s="45">
        <v>202</v>
      </c>
      <c r="B205" s="46"/>
      <c r="C205" s="46" t="e">
        <f>VLOOKUP(B205,'base inscription'!$A$2:$E$1026,2)</f>
        <v>#N/A</v>
      </c>
      <c r="D205" s="46" t="e">
        <f>VLOOKUP(B205,'base inscription'!$A$2:$E$1026,3)</f>
        <v>#N/A</v>
      </c>
      <c r="E205" s="46" t="e">
        <f>VLOOKUP(B205,'base inscription'!$A$2:$E$1026,4)</f>
        <v>#N/A</v>
      </c>
      <c r="F205" s="46" t="e">
        <f>VLOOKUP(B205,'base inscription'!$A$2:$E$1026,5)</f>
        <v>#N/A</v>
      </c>
    </row>
    <row r="206" spans="1:6">
      <c r="A206" s="45">
        <v>203</v>
      </c>
      <c r="B206" s="46"/>
      <c r="C206" s="46" t="e">
        <f>VLOOKUP(B206,'base inscription'!$A$2:$E$1026,2)</f>
        <v>#N/A</v>
      </c>
      <c r="D206" s="46" t="e">
        <f>VLOOKUP(B206,'base inscription'!$A$2:$E$1026,3)</f>
        <v>#N/A</v>
      </c>
      <c r="E206" s="46" t="e">
        <f>VLOOKUP(B206,'base inscription'!$A$2:$E$1026,4)</f>
        <v>#N/A</v>
      </c>
      <c r="F206" s="46" t="e">
        <f>VLOOKUP(B206,'base inscription'!$A$2:$E$1026,5)</f>
        <v>#N/A</v>
      </c>
    </row>
    <row r="207" spans="1:6">
      <c r="A207" s="45">
        <v>204</v>
      </c>
      <c r="B207" s="46"/>
      <c r="C207" s="46" t="e">
        <f>VLOOKUP(B207,'base inscription'!$A$2:$E$1026,2)</f>
        <v>#N/A</v>
      </c>
      <c r="D207" s="46" t="e">
        <f>VLOOKUP(B207,'base inscription'!$A$2:$E$1026,3)</f>
        <v>#N/A</v>
      </c>
      <c r="E207" s="46" t="e">
        <f>VLOOKUP(B207,'base inscription'!$A$2:$E$1026,4)</f>
        <v>#N/A</v>
      </c>
      <c r="F207" s="46" t="e">
        <f>VLOOKUP(B207,'base inscription'!$A$2:$E$1026,5)</f>
        <v>#N/A</v>
      </c>
    </row>
    <row r="208" spans="1:6">
      <c r="A208" s="45">
        <v>205</v>
      </c>
      <c r="B208" s="46"/>
      <c r="C208" s="46" t="e">
        <f>VLOOKUP(B208,'base inscription'!$A$2:$E$1026,2)</f>
        <v>#N/A</v>
      </c>
      <c r="D208" s="46" t="e">
        <f>VLOOKUP(B208,'base inscription'!$A$2:$E$1026,3)</f>
        <v>#N/A</v>
      </c>
      <c r="E208" s="46" t="e">
        <f>VLOOKUP(B208,'base inscription'!$A$2:$E$1026,4)</f>
        <v>#N/A</v>
      </c>
      <c r="F208" s="46" t="e">
        <f>VLOOKUP(B208,'base inscription'!$A$2:$E$1026,5)</f>
        <v>#N/A</v>
      </c>
    </row>
    <row r="209" spans="1:6">
      <c r="A209" s="45">
        <v>206</v>
      </c>
      <c r="B209" s="46"/>
      <c r="C209" s="46" t="e">
        <f>VLOOKUP(B209,'base inscription'!$A$2:$E$1026,2)</f>
        <v>#N/A</v>
      </c>
      <c r="D209" s="46" t="e">
        <f>VLOOKUP(B209,'base inscription'!$A$2:$E$1026,3)</f>
        <v>#N/A</v>
      </c>
      <c r="E209" s="46" t="e">
        <f>VLOOKUP(B209,'base inscription'!$A$2:$E$1026,4)</f>
        <v>#N/A</v>
      </c>
      <c r="F209" s="46" t="e">
        <f>VLOOKUP(B209,'base inscription'!$A$2:$E$1026,5)</f>
        <v>#N/A</v>
      </c>
    </row>
    <row r="210" spans="1:6">
      <c r="A210" s="45">
        <v>207</v>
      </c>
      <c r="B210" s="46"/>
      <c r="C210" s="46" t="e">
        <f>VLOOKUP(B210,'base inscription'!$A$2:$E$1026,2)</f>
        <v>#N/A</v>
      </c>
      <c r="D210" s="46" t="e">
        <f>VLOOKUP(B210,'base inscription'!$A$2:$E$1026,3)</f>
        <v>#N/A</v>
      </c>
      <c r="E210" s="46" t="e">
        <f>VLOOKUP(B210,'base inscription'!$A$2:$E$1026,4)</f>
        <v>#N/A</v>
      </c>
      <c r="F210" s="46" t="e">
        <f>VLOOKUP(B210,'base inscription'!$A$2:$E$1026,5)</f>
        <v>#N/A</v>
      </c>
    </row>
    <row r="211" spans="1:6">
      <c r="A211" s="45">
        <v>208</v>
      </c>
      <c r="B211" s="46"/>
      <c r="C211" s="46" t="e">
        <f>VLOOKUP(B211,'base inscription'!$A$2:$E$1026,2)</f>
        <v>#N/A</v>
      </c>
      <c r="D211" s="46" t="e">
        <f>VLOOKUP(B211,'base inscription'!$A$2:$E$1026,3)</f>
        <v>#N/A</v>
      </c>
      <c r="E211" s="46" t="e">
        <f>VLOOKUP(B211,'base inscription'!$A$2:$E$1026,4)</f>
        <v>#N/A</v>
      </c>
      <c r="F211" s="46" t="e">
        <f>VLOOKUP(B211,'base inscription'!$A$2:$E$1026,5)</f>
        <v>#N/A</v>
      </c>
    </row>
    <row r="212" spans="1:6">
      <c r="A212" s="45">
        <v>209</v>
      </c>
      <c r="B212" s="46"/>
      <c r="C212" s="46" t="e">
        <f>VLOOKUP(B212,'base inscription'!$A$2:$E$1026,2)</f>
        <v>#N/A</v>
      </c>
      <c r="D212" s="46" t="e">
        <f>VLOOKUP(B212,'base inscription'!$A$2:$E$1026,3)</f>
        <v>#N/A</v>
      </c>
      <c r="E212" s="46" t="e">
        <f>VLOOKUP(B212,'base inscription'!$A$2:$E$1026,4)</f>
        <v>#N/A</v>
      </c>
      <c r="F212" s="46" t="e">
        <f>VLOOKUP(B212,'base inscription'!$A$2:$E$1026,5)</f>
        <v>#N/A</v>
      </c>
    </row>
    <row r="213" spans="1:6">
      <c r="A213" s="45">
        <v>210</v>
      </c>
      <c r="B213" s="46"/>
      <c r="C213" s="46" t="e">
        <f>VLOOKUP(B213,'base inscription'!$A$2:$E$1026,2)</f>
        <v>#N/A</v>
      </c>
      <c r="D213" s="46" t="e">
        <f>VLOOKUP(B213,'base inscription'!$A$2:$E$1026,3)</f>
        <v>#N/A</v>
      </c>
      <c r="E213" s="46" t="e">
        <f>VLOOKUP(B213,'base inscription'!$A$2:$E$1026,4)</f>
        <v>#N/A</v>
      </c>
      <c r="F213" s="46" t="e">
        <f>VLOOKUP(B213,'base inscription'!$A$2:$E$1026,5)</f>
        <v>#N/A</v>
      </c>
    </row>
    <row r="214" spans="1:6">
      <c r="A214" s="45">
        <v>211</v>
      </c>
      <c r="B214" s="46"/>
      <c r="C214" s="46" t="e">
        <f>VLOOKUP(B214,'base inscription'!$A$2:$E$1026,2)</f>
        <v>#N/A</v>
      </c>
      <c r="D214" s="46" t="e">
        <f>VLOOKUP(B214,'base inscription'!$A$2:$E$1026,3)</f>
        <v>#N/A</v>
      </c>
      <c r="E214" s="46" t="e">
        <f>VLOOKUP(B214,'base inscription'!$A$2:$E$1026,4)</f>
        <v>#N/A</v>
      </c>
      <c r="F214" s="46" t="e">
        <f>VLOOKUP(B214,'base inscription'!$A$2:$E$1026,5)</f>
        <v>#N/A</v>
      </c>
    </row>
    <row r="215" spans="1:6">
      <c r="A215" s="45">
        <v>212</v>
      </c>
      <c r="B215" s="46"/>
      <c r="C215" s="46" t="e">
        <f>VLOOKUP(B215,'base inscription'!$A$2:$E$1026,2)</f>
        <v>#N/A</v>
      </c>
      <c r="D215" s="46" t="e">
        <f>VLOOKUP(B215,'base inscription'!$A$2:$E$1026,3)</f>
        <v>#N/A</v>
      </c>
      <c r="E215" s="46" t="e">
        <f>VLOOKUP(B215,'base inscription'!$A$2:$E$1026,4)</f>
        <v>#N/A</v>
      </c>
      <c r="F215" s="46" t="e">
        <f>VLOOKUP(B215,'base inscription'!$A$2:$E$1026,5)</f>
        <v>#N/A</v>
      </c>
    </row>
    <row r="216" spans="1:6">
      <c r="A216" s="45">
        <v>213</v>
      </c>
      <c r="B216" s="46"/>
      <c r="C216" s="46" t="e">
        <f>VLOOKUP(B216,'base inscription'!$A$2:$E$1026,2)</f>
        <v>#N/A</v>
      </c>
      <c r="D216" s="46" t="e">
        <f>VLOOKUP(B216,'base inscription'!$A$2:$E$1026,3)</f>
        <v>#N/A</v>
      </c>
      <c r="E216" s="46" t="e">
        <f>VLOOKUP(B216,'base inscription'!$A$2:$E$1026,4)</f>
        <v>#N/A</v>
      </c>
      <c r="F216" s="46" t="e">
        <f>VLOOKUP(B216,'base inscription'!$A$2:$E$1026,5)</f>
        <v>#N/A</v>
      </c>
    </row>
    <row r="217" spans="1:6">
      <c r="A217" s="45">
        <v>214</v>
      </c>
      <c r="B217" s="46"/>
      <c r="C217" s="46" t="e">
        <f>VLOOKUP(B217,'base inscription'!$A$2:$E$1026,2)</f>
        <v>#N/A</v>
      </c>
      <c r="D217" s="46" t="e">
        <f>VLOOKUP(B217,'base inscription'!$A$2:$E$1026,3)</f>
        <v>#N/A</v>
      </c>
      <c r="E217" s="46" t="e">
        <f>VLOOKUP(B217,'base inscription'!$A$2:$E$1026,4)</f>
        <v>#N/A</v>
      </c>
      <c r="F217" s="46" t="e">
        <f>VLOOKUP(B217,'base inscription'!$A$2:$E$1026,5)</f>
        <v>#N/A</v>
      </c>
    </row>
    <row r="218" spans="1:6">
      <c r="A218" s="45">
        <v>215</v>
      </c>
      <c r="B218" s="46"/>
      <c r="C218" s="46" t="e">
        <f>VLOOKUP(B218,'base inscription'!$A$2:$E$1026,2)</f>
        <v>#N/A</v>
      </c>
      <c r="D218" s="46" t="e">
        <f>VLOOKUP(B218,'base inscription'!$A$2:$E$1026,3)</f>
        <v>#N/A</v>
      </c>
      <c r="E218" s="46" t="e">
        <f>VLOOKUP(B218,'base inscription'!$A$2:$E$1026,4)</f>
        <v>#N/A</v>
      </c>
      <c r="F218" s="46" t="e">
        <f>VLOOKUP(B218,'base inscription'!$A$2:$E$1026,5)</f>
        <v>#N/A</v>
      </c>
    </row>
    <row r="219" spans="1:6">
      <c r="A219" s="45">
        <v>216</v>
      </c>
      <c r="B219" s="46"/>
      <c r="C219" s="46" t="e">
        <f>VLOOKUP(B219,'base inscription'!$A$2:$E$1026,2)</f>
        <v>#N/A</v>
      </c>
      <c r="D219" s="46" t="e">
        <f>VLOOKUP(B219,'base inscription'!$A$2:$E$1026,3)</f>
        <v>#N/A</v>
      </c>
      <c r="E219" s="46" t="e">
        <f>VLOOKUP(B219,'base inscription'!$A$2:$E$1026,4)</f>
        <v>#N/A</v>
      </c>
      <c r="F219" s="46" t="e">
        <f>VLOOKUP(B219,'base inscription'!$A$2:$E$1026,5)</f>
        <v>#N/A</v>
      </c>
    </row>
    <row r="220" spans="1:6">
      <c r="A220" s="45">
        <v>217</v>
      </c>
      <c r="B220" s="46"/>
      <c r="C220" s="46" t="e">
        <f>VLOOKUP(B220,'base inscription'!$A$2:$E$1026,2)</f>
        <v>#N/A</v>
      </c>
      <c r="D220" s="46" t="e">
        <f>VLOOKUP(B220,'base inscription'!$A$2:$E$1026,3)</f>
        <v>#N/A</v>
      </c>
      <c r="E220" s="46" t="e">
        <f>VLOOKUP(B220,'base inscription'!$A$2:$E$1026,4)</f>
        <v>#N/A</v>
      </c>
      <c r="F220" s="46" t="e">
        <f>VLOOKUP(B220,'base inscription'!$A$2:$E$1026,5)</f>
        <v>#N/A</v>
      </c>
    </row>
    <row r="221" spans="1:6">
      <c r="A221" s="45">
        <v>218</v>
      </c>
      <c r="B221" s="46"/>
      <c r="C221" s="46" t="e">
        <f>VLOOKUP(B221,'base inscription'!$A$2:$E$1026,2)</f>
        <v>#N/A</v>
      </c>
      <c r="D221" s="46" t="e">
        <f>VLOOKUP(B221,'base inscription'!$A$2:$E$1026,3)</f>
        <v>#N/A</v>
      </c>
      <c r="E221" s="46" t="e">
        <f>VLOOKUP(B221,'base inscription'!$A$2:$E$1026,4)</f>
        <v>#N/A</v>
      </c>
      <c r="F221" s="46" t="e">
        <f>VLOOKUP(B221,'base inscription'!$A$2:$E$1026,5)</f>
        <v>#N/A</v>
      </c>
    </row>
    <row r="222" spans="1:6">
      <c r="A222" s="45">
        <v>219</v>
      </c>
      <c r="B222" s="46"/>
      <c r="C222" s="46" t="e">
        <f>VLOOKUP(B222,'base inscription'!$A$2:$E$1026,2)</f>
        <v>#N/A</v>
      </c>
      <c r="D222" s="46" t="e">
        <f>VLOOKUP(B222,'base inscription'!$A$2:$E$1026,3)</f>
        <v>#N/A</v>
      </c>
      <c r="E222" s="46" t="e">
        <f>VLOOKUP(B222,'base inscription'!$A$2:$E$1026,4)</f>
        <v>#N/A</v>
      </c>
      <c r="F222" s="46" t="e">
        <f>VLOOKUP(B222,'base inscription'!$A$2:$E$1026,5)</f>
        <v>#N/A</v>
      </c>
    </row>
    <row r="223" spans="1:6">
      <c r="A223" s="45">
        <v>220</v>
      </c>
      <c r="B223" s="46"/>
      <c r="C223" s="46" t="e">
        <f>VLOOKUP(B223,'base inscription'!$A$2:$E$1026,2)</f>
        <v>#N/A</v>
      </c>
      <c r="D223" s="46" t="e">
        <f>VLOOKUP(B223,'base inscription'!$A$2:$E$1026,3)</f>
        <v>#N/A</v>
      </c>
      <c r="E223" s="46" t="e">
        <f>VLOOKUP(B223,'base inscription'!$A$2:$E$1026,4)</f>
        <v>#N/A</v>
      </c>
      <c r="F223" s="46" t="e">
        <f>VLOOKUP(B223,'base inscription'!$A$2:$E$1026,5)</f>
        <v>#N/A</v>
      </c>
    </row>
    <row r="224" spans="1:6">
      <c r="A224" s="45">
        <v>221</v>
      </c>
      <c r="B224" s="46"/>
      <c r="C224" s="46" t="e">
        <f>VLOOKUP(B224,'base inscription'!$A$2:$E$1026,2)</f>
        <v>#N/A</v>
      </c>
      <c r="D224" s="46" t="e">
        <f>VLOOKUP(B224,'base inscription'!$A$2:$E$1026,3)</f>
        <v>#N/A</v>
      </c>
      <c r="E224" s="46" t="e">
        <f>VLOOKUP(B224,'base inscription'!$A$2:$E$1026,4)</f>
        <v>#N/A</v>
      </c>
      <c r="F224" s="46" t="e">
        <f>VLOOKUP(B224,'base inscription'!$A$2:$E$1026,5)</f>
        <v>#N/A</v>
      </c>
    </row>
    <row r="225" spans="1:6">
      <c r="A225" s="45">
        <v>222</v>
      </c>
      <c r="B225" s="46"/>
      <c r="C225" s="46" t="e">
        <f>VLOOKUP(B225,'base inscription'!$A$2:$E$1026,2)</f>
        <v>#N/A</v>
      </c>
      <c r="D225" s="46" t="e">
        <f>VLOOKUP(B225,'base inscription'!$A$2:$E$1026,3)</f>
        <v>#N/A</v>
      </c>
      <c r="E225" s="46" t="e">
        <f>VLOOKUP(B225,'base inscription'!$A$2:$E$1026,4)</f>
        <v>#N/A</v>
      </c>
      <c r="F225" s="46" t="e">
        <f>VLOOKUP(B225,'base inscription'!$A$2:$E$1026,5)</f>
        <v>#N/A</v>
      </c>
    </row>
    <row r="226" spans="1:6">
      <c r="A226" s="45">
        <v>223</v>
      </c>
      <c r="B226" s="46"/>
      <c r="C226" s="46" t="e">
        <f>VLOOKUP(B226,'base inscription'!$A$2:$E$1026,2)</f>
        <v>#N/A</v>
      </c>
      <c r="D226" s="46" t="e">
        <f>VLOOKUP(B226,'base inscription'!$A$2:$E$1026,3)</f>
        <v>#N/A</v>
      </c>
      <c r="E226" s="46" t="e">
        <f>VLOOKUP(B226,'base inscription'!$A$2:$E$1026,4)</f>
        <v>#N/A</v>
      </c>
      <c r="F226" s="46" t="e">
        <f>VLOOKUP(B226,'base inscription'!$A$2:$E$1026,5)</f>
        <v>#N/A</v>
      </c>
    </row>
    <row r="227" spans="1:6">
      <c r="A227" s="45">
        <v>224</v>
      </c>
      <c r="B227" s="46"/>
      <c r="C227" s="46" t="e">
        <f>VLOOKUP(B227,'base inscription'!$A$2:$E$1026,2)</f>
        <v>#N/A</v>
      </c>
      <c r="D227" s="46" t="e">
        <f>VLOOKUP(B227,'base inscription'!$A$2:$E$1026,3)</f>
        <v>#N/A</v>
      </c>
      <c r="E227" s="46" t="e">
        <f>VLOOKUP(B227,'base inscription'!$A$2:$E$1026,4)</f>
        <v>#N/A</v>
      </c>
      <c r="F227" s="46" t="e">
        <f>VLOOKUP(B227,'base inscription'!$A$2:$E$1026,5)</f>
        <v>#N/A</v>
      </c>
    </row>
    <row r="228" spans="1:6">
      <c r="A228" s="45">
        <v>225</v>
      </c>
      <c r="B228" s="46"/>
      <c r="C228" s="46" t="e">
        <f>VLOOKUP(B228,'base inscription'!$A$2:$E$1026,2)</f>
        <v>#N/A</v>
      </c>
      <c r="D228" s="46" t="e">
        <f>VLOOKUP(B228,'base inscription'!$A$2:$E$1026,3)</f>
        <v>#N/A</v>
      </c>
      <c r="E228" s="46" t="e">
        <f>VLOOKUP(B228,'base inscription'!$A$2:$E$1026,4)</f>
        <v>#N/A</v>
      </c>
      <c r="F228" s="46" t="e">
        <f>VLOOKUP(B228,'base inscription'!$A$2:$E$1026,5)</f>
        <v>#N/A</v>
      </c>
    </row>
    <row r="229" spans="1:6">
      <c r="A229" s="45">
        <v>226</v>
      </c>
      <c r="B229" s="46"/>
      <c r="C229" s="46" t="e">
        <f>VLOOKUP(B229,'base inscription'!$A$2:$E$1026,2)</f>
        <v>#N/A</v>
      </c>
      <c r="D229" s="46" t="e">
        <f>VLOOKUP(B229,'base inscription'!$A$2:$E$1026,3)</f>
        <v>#N/A</v>
      </c>
      <c r="E229" s="46" t="e">
        <f>VLOOKUP(B229,'base inscription'!$A$2:$E$1026,4)</f>
        <v>#N/A</v>
      </c>
      <c r="F229" s="46" t="e">
        <f>VLOOKUP(B229,'base inscription'!$A$2:$E$1026,5)</f>
        <v>#N/A</v>
      </c>
    </row>
    <row r="230" spans="1:6">
      <c r="A230" s="45">
        <v>227</v>
      </c>
      <c r="B230" s="46"/>
      <c r="C230" s="46" t="e">
        <f>VLOOKUP(B230,'base inscription'!$A$2:$E$1026,2)</f>
        <v>#N/A</v>
      </c>
      <c r="D230" s="46" t="e">
        <f>VLOOKUP(B230,'base inscription'!$A$2:$E$1026,3)</f>
        <v>#N/A</v>
      </c>
      <c r="E230" s="46" t="e">
        <f>VLOOKUP(B230,'base inscription'!$A$2:$E$1026,4)</f>
        <v>#N/A</v>
      </c>
      <c r="F230" s="46" t="e">
        <f>VLOOKUP(B230,'base inscription'!$A$2:$E$1026,5)</f>
        <v>#N/A</v>
      </c>
    </row>
    <row r="231" spans="1:6">
      <c r="A231" s="45">
        <v>228</v>
      </c>
      <c r="B231" s="46"/>
      <c r="C231" s="46" t="e">
        <f>VLOOKUP(B231,'base inscription'!$A$2:$E$1026,2)</f>
        <v>#N/A</v>
      </c>
      <c r="D231" s="46" t="e">
        <f>VLOOKUP(B231,'base inscription'!$A$2:$E$1026,3)</f>
        <v>#N/A</v>
      </c>
      <c r="E231" s="46" t="e">
        <f>VLOOKUP(B231,'base inscription'!$A$2:$E$1026,4)</f>
        <v>#N/A</v>
      </c>
      <c r="F231" s="46" t="e">
        <f>VLOOKUP(B231,'base inscription'!$A$2:$E$1026,5)</f>
        <v>#N/A</v>
      </c>
    </row>
    <row r="232" spans="1:6">
      <c r="A232" s="45">
        <v>229</v>
      </c>
      <c r="B232" s="46"/>
      <c r="C232" s="46" t="e">
        <f>VLOOKUP(B232,'base inscription'!$A$2:$E$1026,2)</f>
        <v>#N/A</v>
      </c>
      <c r="D232" s="46" t="e">
        <f>VLOOKUP(B232,'base inscription'!$A$2:$E$1026,3)</f>
        <v>#N/A</v>
      </c>
      <c r="E232" s="46" t="e">
        <f>VLOOKUP(B232,'base inscription'!$A$2:$E$1026,4)</f>
        <v>#N/A</v>
      </c>
      <c r="F232" s="46" t="e">
        <f>VLOOKUP(B232,'base inscription'!$A$2:$E$1026,5)</f>
        <v>#N/A</v>
      </c>
    </row>
    <row r="233" spans="1:6">
      <c r="A233" s="45">
        <v>230</v>
      </c>
      <c r="B233" s="46"/>
      <c r="C233" s="46" t="e">
        <f>VLOOKUP(B233,'base inscription'!$A$2:$E$1026,2)</f>
        <v>#N/A</v>
      </c>
      <c r="D233" s="46" t="e">
        <f>VLOOKUP(B233,'base inscription'!$A$2:$E$1026,3)</f>
        <v>#N/A</v>
      </c>
      <c r="E233" s="46" t="e">
        <f>VLOOKUP(B233,'base inscription'!$A$2:$E$1026,4)</f>
        <v>#N/A</v>
      </c>
      <c r="F233" s="46" t="e">
        <f>VLOOKUP(B233,'base inscription'!$A$2:$E$1026,5)</f>
        <v>#N/A</v>
      </c>
    </row>
    <row r="234" spans="1:6">
      <c r="A234" s="45">
        <v>231</v>
      </c>
      <c r="B234" s="46"/>
      <c r="C234" s="46" t="e">
        <f>VLOOKUP(B234,'base inscription'!$A$2:$E$1026,2)</f>
        <v>#N/A</v>
      </c>
      <c r="D234" s="46" t="e">
        <f>VLOOKUP(B234,'base inscription'!$A$2:$E$1026,3)</f>
        <v>#N/A</v>
      </c>
      <c r="E234" s="46" t="e">
        <f>VLOOKUP(B234,'base inscription'!$A$2:$E$1026,4)</f>
        <v>#N/A</v>
      </c>
      <c r="F234" s="46" t="e">
        <f>VLOOKUP(B234,'base inscription'!$A$2:$E$1026,5)</f>
        <v>#N/A</v>
      </c>
    </row>
    <row r="235" spans="1:6">
      <c r="A235" s="45">
        <v>232</v>
      </c>
      <c r="B235" s="46"/>
      <c r="C235" s="46" t="e">
        <f>VLOOKUP(B235,'base inscription'!$A$2:$E$1026,2)</f>
        <v>#N/A</v>
      </c>
      <c r="D235" s="46" t="e">
        <f>VLOOKUP(B235,'base inscription'!$A$2:$E$1026,3)</f>
        <v>#N/A</v>
      </c>
      <c r="E235" s="46" t="e">
        <f>VLOOKUP(B235,'base inscription'!$A$2:$E$1026,4)</f>
        <v>#N/A</v>
      </c>
      <c r="F235" s="46" t="e">
        <f>VLOOKUP(B235,'base inscription'!$A$2:$E$1026,5)</f>
        <v>#N/A</v>
      </c>
    </row>
    <row r="236" spans="1:6">
      <c r="A236" s="45">
        <v>233</v>
      </c>
      <c r="B236" s="46"/>
      <c r="C236" s="46" t="e">
        <f>VLOOKUP(B236,'base inscription'!$A$2:$E$1026,2)</f>
        <v>#N/A</v>
      </c>
      <c r="D236" s="46" t="e">
        <f>VLOOKUP(B236,'base inscription'!$A$2:$E$1026,3)</f>
        <v>#N/A</v>
      </c>
      <c r="E236" s="46" t="e">
        <f>VLOOKUP(B236,'base inscription'!$A$2:$E$1026,4)</f>
        <v>#N/A</v>
      </c>
      <c r="F236" s="46" t="e">
        <f>VLOOKUP(B236,'base inscription'!$A$2:$E$1026,5)</f>
        <v>#N/A</v>
      </c>
    </row>
    <row r="237" spans="1:6">
      <c r="A237" s="45">
        <v>234</v>
      </c>
      <c r="B237" s="46"/>
      <c r="C237" s="46" t="e">
        <f>VLOOKUP(B237,'base inscription'!$A$2:$E$1026,2)</f>
        <v>#N/A</v>
      </c>
      <c r="D237" s="46" t="e">
        <f>VLOOKUP(B237,'base inscription'!$A$2:$E$1026,3)</f>
        <v>#N/A</v>
      </c>
      <c r="E237" s="46" t="e">
        <f>VLOOKUP(B237,'base inscription'!$A$2:$E$1026,4)</f>
        <v>#N/A</v>
      </c>
      <c r="F237" s="46" t="e">
        <f>VLOOKUP(B237,'base inscription'!$A$2:$E$1026,5)</f>
        <v>#N/A</v>
      </c>
    </row>
    <row r="238" spans="1:6">
      <c r="A238" s="45">
        <v>235</v>
      </c>
      <c r="B238" s="46"/>
      <c r="C238" s="46" t="e">
        <f>VLOOKUP(B238,'base inscription'!$A$2:$E$1026,2)</f>
        <v>#N/A</v>
      </c>
      <c r="D238" s="46" t="e">
        <f>VLOOKUP(B238,'base inscription'!$A$2:$E$1026,3)</f>
        <v>#N/A</v>
      </c>
      <c r="E238" s="46" t="e">
        <f>VLOOKUP(B238,'base inscription'!$A$2:$E$1026,4)</f>
        <v>#N/A</v>
      </c>
      <c r="F238" s="46" t="e">
        <f>VLOOKUP(B238,'base inscription'!$A$2:$E$1026,5)</f>
        <v>#N/A</v>
      </c>
    </row>
    <row r="239" spans="1:6">
      <c r="A239" s="45">
        <v>236</v>
      </c>
      <c r="B239" s="46"/>
      <c r="C239" s="46" t="e">
        <f>VLOOKUP(B239,'base inscription'!$A$2:$E$1026,2)</f>
        <v>#N/A</v>
      </c>
      <c r="D239" s="46" t="e">
        <f>VLOOKUP(B239,'base inscription'!$A$2:$E$1026,3)</f>
        <v>#N/A</v>
      </c>
      <c r="E239" s="46" t="e">
        <f>VLOOKUP(B239,'base inscription'!$A$2:$E$1026,4)</f>
        <v>#N/A</v>
      </c>
      <c r="F239" s="46" t="e">
        <f>VLOOKUP(B239,'base inscription'!$A$2:$E$1026,5)</f>
        <v>#N/A</v>
      </c>
    </row>
    <row r="240" spans="1:6">
      <c r="A240" s="45">
        <v>237</v>
      </c>
      <c r="B240" s="46"/>
      <c r="C240" s="46" t="e">
        <f>VLOOKUP(B240,'base inscription'!$A$2:$E$1026,2)</f>
        <v>#N/A</v>
      </c>
      <c r="D240" s="46" t="e">
        <f>VLOOKUP(B240,'base inscription'!$A$2:$E$1026,3)</f>
        <v>#N/A</v>
      </c>
      <c r="E240" s="46" t="e">
        <f>VLOOKUP(B240,'base inscription'!$A$2:$E$1026,4)</f>
        <v>#N/A</v>
      </c>
      <c r="F240" s="46" t="e">
        <f>VLOOKUP(B240,'base inscription'!$A$2:$E$1026,5)</f>
        <v>#N/A</v>
      </c>
    </row>
    <row r="241" spans="1:6">
      <c r="A241" s="45">
        <v>238</v>
      </c>
      <c r="B241" s="46"/>
      <c r="C241" s="46" t="e">
        <f>VLOOKUP(B241,'base inscription'!$A$2:$E$1026,2)</f>
        <v>#N/A</v>
      </c>
      <c r="D241" s="46" t="e">
        <f>VLOOKUP(B241,'base inscription'!$A$2:$E$1026,3)</f>
        <v>#N/A</v>
      </c>
      <c r="E241" s="46" t="e">
        <f>VLOOKUP(B241,'base inscription'!$A$2:$E$1026,4)</f>
        <v>#N/A</v>
      </c>
      <c r="F241" s="46" t="e">
        <f>VLOOKUP(B241,'base inscription'!$A$2:$E$1026,5)</f>
        <v>#N/A</v>
      </c>
    </row>
    <row r="242" spans="1:6">
      <c r="A242" s="45">
        <v>239</v>
      </c>
      <c r="B242" s="46"/>
      <c r="C242" s="46" t="e">
        <f>VLOOKUP(B242,'base inscription'!$A$2:$E$1026,2)</f>
        <v>#N/A</v>
      </c>
      <c r="D242" s="46" t="e">
        <f>VLOOKUP(B242,'base inscription'!$A$2:$E$1026,3)</f>
        <v>#N/A</v>
      </c>
      <c r="E242" s="46" t="e">
        <f>VLOOKUP(B242,'base inscription'!$A$2:$E$1026,4)</f>
        <v>#N/A</v>
      </c>
      <c r="F242" s="46" t="e">
        <f>VLOOKUP(B242,'base inscription'!$A$2:$E$1026,5)</f>
        <v>#N/A</v>
      </c>
    </row>
    <row r="243" spans="1:6">
      <c r="A243" s="45">
        <v>240</v>
      </c>
      <c r="B243" s="46"/>
      <c r="C243" s="46" t="e">
        <f>VLOOKUP(B243,'base inscription'!$A$2:$E$1026,2)</f>
        <v>#N/A</v>
      </c>
      <c r="D243" s="46" t="e">
        <f>VLOOKUP(B243,'base inscription'!$A$2:$E$1026,3)</f>
        <v>#N/A</v>
      </c>
      <c r="E243" s="46" t="e">
        <f>VLOOKUP(B243,'base inscription'!$A$2:$E$1026,4)</f>
        <v>#N/A</v>
      </c>
      <c r="F243" s="46" t="e">
        <f>VLOOKUP(B243,'base inscription'!$A$2:$E$1026,5)</f>
        <v>#N/A</v>
      </c>
    </row>
    <row r="244" spans="1:6">
      <c r="A244" s="45">
        <v>241</v>
      </c>
      <c r="B244" s="46"/>
      <c r="C244" s="46" t="e">
        <f>VLOOKUP(B244,'base inscription'!$A$2:$E$1026,2)</f>
        <v>#N/A</v>
      </c>
      <c r="D244" s="46" t="e">
        <f>VLOOKUP(B244,'base inscription'!$A$2:$E$1026,3)</f>
        <v>#N/A</v>
      </c>
      <c r="E244" s="46" t="e">
        <f>VLOOKUP(B244,'base inscription'!$A$2:$E$1026,4)</f>
        <v>#N/A</v>
      </c>
      <c r="F244" s="46" t="e">
        <f>VLOOKUP(B244,'base inscription'!$A$2:$E$1026,5)</f>
        <v>#N/A</v>
      </c>
    </row>
    <row r="245" spans="1:6">
      <c r="A245" s="45">
        <v>242</v>
      </c>
      <c r="B245" s="46"/>
      <c r="C245" s="46" t="e">
        <f>VLOOKUP(B245,'base inscription'!$A$2:$E$1026,2)</f>
        <v>#N/A</v>
      </c>
      <c r="D245" s="46" t="e">
        <f>VLOOKUP(B245,'base inscription'!$A$2:$E$1026,3)</f>
        <v>#N/A</v>
      </c>
      <c r="E245" s="46" t="e">
        <f>VLOOKUP(B245,'base inscription'!$A$2:$E$1026,4)</f>
        <v>#N/A</v>
      </c>
      <c r="F245" s="46" t="e">
        <f>VLOOKUP(B245,'base inscription'!$A$2:$E$1026,5)</f>
        <v>#N/A</v>
      </c>
    </row>
    <row r="246" spans="1:6">
      <c r="A246" s="45">
        <v>243</v>
      </c>
      <c r="B246" s="46"/>
      <c r="C246" s="46" t="e">
        <f>VLOOKUP(B246,'base inscription'!$A$2:$E$1026,2)</f>
        <v>#N/A</v>
      </c>
      <c r="D246" s="46" t="e">
        <f>VLOOKUP(B246,'base inscription'!$A$2:$E$1026,3)</f>
        <v>#N/A</v>
      </c>
      <c r="E246" s="46" t="e">
        <f>VLOOKUP(B246,'base inscription'!$A$2:$E$1026,4)</f>
        <v>#N/A</v>
      </c>
      <c r="F246" s="46" t="e">
        <f>VLOOKUP(B246,'base inscription'!$A$2:$E$1026,5)</f>
        <v>#N/A</v>
      </c>
    </row>
    <row r="247" spans="1:6">
      <c r="A247" s="45">
        <v>244</v>
      </c>
      <c r="B247" s="46"/>
      <c r="C247" s="46" t="e">
        <f>VLOOKUP(B247,'base inscription'!$A$2:$E$1026,2)</f>
        <v>#N/A</v>
      </c>
      <c r="D247" s="46" t="e">
        <f>VLOOKUP(B247,'base inscription'!$A$2:$E$1026,3)</f>
        <v>#N/A</v>
      </c>
      <c r="E247" s="46" t="e">
        <f>VLOOKUP(B247,'base inscription'!$A$2:$E$1026,4)</f>
        <v>#N/A</v>
      </c>
      <c r="F247" s="46" t="e">
        <f>VLOOKUP(B247,'base inscription'!$A$2:$E$1026,5)</f>
        <v>#N/A</v>
      </c>
    </row>
    <row r="248" spans="1:6">
      <c r="A248" s="45">
        <v>245</v>
      </c>
      <c r="B248" s="46"/>
      <c r="C248" s="46" t="e">
        <f>VLOOKUP(B248,'base inscription'!$A$2:$E$1026,2)</f>
        <v>#N/A</v>
      </c>
      <c r="D248" s="46" t="e">
        <f>VLOOKUP(B248,'base inscription'!$A$2:$E$1026,3)</f>
        <v>#N/A</v>
      </c>
      <c r="E248" s="46" t="e">
        <f>VLOOKUP(B248,'base inscription'!$A$2:$E$1026,4)</f>
        <v>#N/A</v>
      </c>
      <c r="F248" s="46" t="e">
        <f>VLOOKUP(B248,'base inscription'!$A$2:$E$1026,5)</f>
        <v>#N/A</v>
      </c>
    </row>
    <row r="249" spans="1:6">
      <c r="A249" s="45">
        <v>246</v>
      </c>
      <c r="B249" s="46"/>
      <c r="C249" s="46" t="e">
        <f>VLOOKUP(B249,'base inscription'!$A$2:$E$1026,2)</f>
        <v>#N/A</v>
      </c>
      <c r="D249" s="46" t="e">
        <f>VLOOKUP(B249,'base inscription'!$A$2:$E$1026,3)</f>
        <v>#N/A</v>
      </c>
      <c r="E249" s="46" t="e">
        <f>VLOOKUP(B249,'base inscription'!$A$2:$E$1026,4)</f>
        <v>#N/A</v>
      </c>
      <c r="F249" s="46" t="e">
        <f>VLOOKUP(B249,'base inscription'!$A$2:$E$1026,5)</f>
        <v>#N/A</v>
      </c>
    </row>
    <row r="250" spans="1:6">
      <c r="A250" s="45">
        <v>247</v>
      </c>
      <c r="B250" s="46"/>
      <c r="C250" s="46" t="e">
        <f>VLOOKUP(B250,'base inscription'!$A$2:$E$1026,2)</f>
        <v>#N/A</v>
      </c>
      <c r="D250" s="46" t="e">
        <f>VLOOKUP(B250,'base inscription'!$A$2:$E$1026,3)</f>
        <v>#N/A</v>
      </c>
      <c r="E250" s="46" t="e">
        <f>VLOOKUP(B250,'base inscription'!$A$2:$E$1026,4)</f>
        <v>#N/A</v>
      </c>
      <c r="F250" s="46" t="e">
        <f>VLOOKUP(B250,'base inscription'!$A$2:$E$1026,5)</f>
        <v>#N/A</v>
      </c>
    </row>
    <row r="251" spans="1:6">
      <c r="A251" s="45">
        <v>248</v>
      </c>
      <c r="B251" s="46"/>
      <c r="C251" s="46" t="e">
        <f>VLOOKUP(B251,'base inscription'!$A$2:$E$1026,2)</f>
        <v>#N/A</v>
      </c>
      <c r="D251" s="46" t="e">
        <f>VLOOKUP(B251,'base inscription'!$A$2:$E$1026,3)</f>
        <v>#N/A</v>
      </c>
      <c r="E251" s="46" t="e">
        <f>VLOOKUP(B251,'base inscription'!$A$2:$E$1026,4)</f>
        <v>#N/A</v>
      </c>
      <c r="F251" s="46" t="e">
        <f>VLOOKUP(B251,'base inscription'!$A$2:$E$1026,5)</f>
        <v>#N/A</v>
      </c>
    </row>
  </sheetData>
  <autoFilter ref="A3:F251"/>
  <mergeCells count="2">
    <mergeCell ref="A1:F1"/>
    <mergeCell ref="A2:F2"/>
  </mergeCells>
  <pageMargins left="0.7" right="0.7" top="0.75" bottom="0.75" header="0.51180555555555551" footer="0.51180555555555551"/>
  <pageSetup scale="95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1"/>
  <sheetViews>
    <sheetView tabSelected="1" workbookViewId="0">
      <selection activeCell="H56" sqref="H56"/>
    </sheetView>
  </sheetViews>
  <sheetFormatPr baseColWidth="10" defaultColWidth="9.85546875" defaultRowHeight="15"/>
  <cols>
    <col min="1" max="1" width="5.7109375" style="43" customWidth="1"/>
    <col min="2" max="2" width="8.140625" style="44" customWidth="1"/>
    <col min="3" max="3" width="14.85546875" style="44" customWidth="1"/>
    <col min="4" max="4" width="15.140625" style="44" customWidth="1"/>
    <col min="5" max="5" width="7.42578125" style="44" customWidth="1"/>
    <col min="6" max="6" width="27.42578125" style="44" customWidth="1"/>
    <col min="7" max="16384" width="9.85546875" style="3"/>
  </cols>
  <sheetData>
    <row r="1" spans="1:6" ht="18.75">
      <c r="A1" s="53" t="str">
        <f>'BF1 '!A1:F1</f>
        <v>CROSS DISTRICT 08 NOVEMBRE 2017</v>
      </c>
      <c r="B1" s="53"/>
      <c r="C1" s="53"/>
      <c r="D1" s="53"/>
      <c r="E1" s="53"/>
      <c r="F1" s="53"/>
    </row>
    <row r="2" spans="1:6" ht="18.75">
      <c r="A2" s="53" t="s">
        <v>1021</v>
      </c>
      <c r="B2" s="53"/>
      <c r="C2" s="53"/>
      <c r="D2" s="53"/>
      <c r="E2" s="53"/>
      <c r="F2" s="53"/>
    </row>
    <row r="3" spans="1:6">
      <c r="A3" s="45" t="s">
        <v>1017</v>
      </c>
      <c r="B3" s="46" t="s">
        <v>1018</v>
      </c>
      <c r="C3" s="46" t="s">
        <v>1</v>
      </c>
      <c r="D3" s="46" t="s">
        <v>1019</v>
      </c>
      <c r="E3" s="46" t="s">
        <v>3</v>
      </c>
      <c r="F3" s="46" t="s">
        <v>1020</v>
      </c>
    </row>
    <row r="4" spans="1:6">
      <c r="A4" s="45">
        <v>1</v>
      </c>
      <c r="B4" s="46">
        <v>638</v>
      </c>
      <c r="C4" s="46" t="str">
        <f>VLOOKUP(B4,'base inscription'!$A$2:$E$1026,2)</f>
        <v>NAJARI</v>
      </c>
      <c r="D4" s="46" t="str">
        <f>VLOOKUP(B4,'base inscription'!$A$2:$E$1026,3)</f>
        <v>OSMANE</v>
      </c>
      <c r="E4" s="46" t="str">
        <f>VLOOKUP(B4,'base inscription'!$A$2:$E$1026,4)</f>
        <v>BG 1</v>
      </c>
      <c r="F4" s="46" t="str">
        <f>VLOOKUP(B4,'base inscription'!$A$2:$E$1026,5)</f>
        <v>PERGAUD</v>
      </c>
    </row>
    <row r="5" spans="1:6">
      <c r="A5" s="45">
        <v>2</v>
      </c>
      <c r="B5" s="46">
        <v>538</v>
      </c>
      <c r="C5" s="46" t="str">
        <f>VLOOKUP(B5,'base inscription'!$A$2:$E$1026,2)</f>
        <v>drame</v>
      </c>
      <c r="D5" s="46" t="str">
        <f>VLOOKUP(B5,'base inscription'!$A$2:$E$1026,3)</f>
        <v>noah</v>
      </c>
      <c r="E5" s="46" t="str">
        <f>VLOOKUP(B5,'base inscription'!$A$2:$E$1026,4)</f>
        <v>bg1</v>
      </c>
      <c r="F5" s="46" t="str">
        <f>VLOOKUP(B5,'base inscription'!$A$2:$E$1026,5)</f>
        <v>dumas</v>
      </c>
    </row>
    <row r="6" spans="1:6">
      <c r="A6" s="45">
        <v>3</v>
      </c>
      <c r="B6" s="46">
        <v>300</v>
      </c>
      <c r="C6" s="46" t="str">
        <f>VLOOKUP(B6,'base inscription'!$A$2:$E$1026,2)</f>
        <v>DOMINGO</v>
      </c>
      <c r="D6" s="46" t="str">
        <f>VLOOKUP(B6,'base inscription'!$A$2:$E$1026,3)</f>
        <v>ANGELO</v>
      </c>
      <c r="E6" s="46" t="str">
        <f>VLOOKUP(B6,'base inscription'!$A$2:$E$1026,4)</f>
        <v>BG1</v>
      </c>
      <c r="F6" s="46" t="str">
        <f>VLOOKUP(B6,'base inscription'!$A$2:$E$1026,5)</f>
        <v>GAG</v>
      </c>
    </row>
    <row r="7" spans="1:6">
      <c r="A7" s="45">
        <v>4</v>
      </c>
      <c r="B7" s="46">
        <v>54</v>
      </c>
      <c r="C7" s="46" t="str">
        <f>VLOOKUP(B7,'base inscription'!$A$2:$E$1026,2)</f>
        <v>BERTHO</v>
      </c>
      <c r="D7" s="46" t="str">
        <f>VLOOKUP(B7,'base inscription'!$A$2:$E$1026,3)</f>
        <v>Tom</v>
      </c>
      <c r="E7" s="46" t="str">
        <f>VLOOKUP(B7,'base inscription'!$A$2:$E$1026,4)</f>
        <v>BG1</v>
      </c>
      <c r="F7" s="46" t="str">
        <f>VLOOKUP(B7,'base inscription'!$A$2:$E$1026,5)</f>
        <v>CSP</v>
      </c>
    </row>
    <row r="8" spans="1:6">
      <c r="A8" s="45">
        <v>5</v>
      </c>
      <c r="B8" s="46">
        <v>512</v>
      </c>
      <c r="C8" s="46" t="str">
        <f>VLOOKUP(B8,'base inscription'!$A$2:$E$1026,2)</f>
        <v>vianefe</v>
      </c>
      <c r="D8" s="46" t="str">
        <f>VLOOKUP(B8,'base inscription'!$A$2:$E$1026,3)</f>
        <v>rayan</v>
      </c>
      <c r="E8" s="46" t="str">
        <f>VLOOKUP(B8,'base inscription'!$A$2:$E$1026,4)</f>
        <v>bg1</v>
      </c>
      <c r="F8" s="46" t="str">
        <f>VLOOKUP(B8,'base inscription'!$A$2:$E$1026,5)</f>
        <v>dumas</v>
      </c>
    </row>
    <row r="9" spans="1:6">
      <c r="A9" s="45">
        <v>6</v>
      </c>
      <c r="B9" s="46">
        <v>23</v>
      </c>
      <c r="C9" s="46" t="str">
        <f>VLOOKUP(B9,'base inscription'!$A$2:$E$1026,2)</f>
        <v>LEFORESTIER</v>
      </c>
      <c r="D9" s="46" t="str">
        <f>VLOOKUP(B9,'base inscription'!$A$2:$E$1026,3)</f>
        <v>Ethan</v>
      </c>
      <c r="E9" s="46" t="str">
        <f>VLOOKUP(B9,'base inscription'!$A$2:$E$1026,4)</f>
        <v>BG1</v>
      </c>
      <c r="F9" s="46" t="str">
        <f>VLOOKUP(B9,'base inscription'!$A$2:$E$1026,5)</f>
        <v>CSP</v>
      </c>
    </row>
    <row r="10" spans="1:6">
      <c r="A10" s="45">
        <v>7</v>
      </c>
      <c r="B10" s="46">
        <v>703</v>
      </c>
      <c r="C10" s="46" t="str">
        <f>VLOOKUP(B10,'base inscription'!$A$2:$E$1026,2)</f>
        <v>LAZIZ</v>
      </c>
      <c r="D10" s="46" t="str">
        <f>VLOOKUP(B10,'base inscription'!$A$2:$E$1026,3)</f>
        <v>Nasri</v>
      </c>
      <c r="E10" s="46" t="str">
        <f>VLOOKUP(B10,'base inscription'!$A$2:$E$1026,4)</f>
        <v>BG1</v>
      </c>
      <c r="F10" s="46" t="str">
        <f>VLOOKUP(B10,'base inscription'!$A$2:$E$1026,5)</f>
        <v>MAS</v>
      </c>
    </row>
    <row r="11" spans="1:6">
      <c r="A11" s="45">
        <v>8</v>
      </c>
      <c r="B11" s="46">
        <v>707</v>
      </c>
      <c r="C11" s="46" t="str">
        <f>VLOOKUP(B11,'base inscription'!$A$2:$E$1026,2)</f>
        <v>KALALA</v>
      </c>
      <c r="D11" s="46" t="str">
        <f>VLOOKUP(B11,'base inscription'!$A$2:$E$1026,3)</f>
        <v>Noah</v>
      </c>
      <c r="E11" s="46" t="str">
        <f>VLOOKUP(B11,'base inscription'!$A$2:$E$1026,4)</f>
        <v>BG1</v>
      </c>
      <c r="F11" s="46" t="str">
        <f>VLOOKUP(B11,'base inscription'!$A$2:$E$1026,5)</f>
        <v>MAS</v>
      </c>
    </row>
    <row r="12" spans="1:6">
      <c r="A12" s="45">
        <v>9</v>
      </c>
      <c r="B12" s="46">
        <v>19</v>
      </c>
      <c r="C12" s="46" t="str">
        <f>VLOOKUP(B12,'base inscription'!$A$2:$E$1026,2)</f>
        <v>EL KHARROUBI</v>
      </c>
      <c r="D12" s="46" t="str">
        <f>VLOOKUP(B12,'base inscription'!$A$2:$E$1026,3)</f>
        <v>Mehdi</v>
      </c>
      <c r="E12" s="46" t="str">
        <f>VLOOKUP(B12,'base inscription'!$A$2:$E$1026,4)</f>
        <v>BG1</v>
      </c>
      <c r="F12" s="46" t="str">
        <f>VLOOKUP(B12,'base inscription'!$A$2:$E$1026,5)</f>
        <v>CSP</v>
      </c>
    </row>
    <row r="13" spans="1:6">
      <c r="A13" s="45">
        <v>10</v>
      </c>
      <c r="B13" s="46">
        <v>615</v>
      </c>
      <c r="C13" s="46" t="str">
        <f>VLOOKUP(B13,'base inscription'!$A$2:$E$1026,2)</f>
        <v>MARTINS</v>
      </c>
      <c r="D13" s="46" t="str">
        <f>VLOOKUP(B13,'base inscription'!$A$2:$E$1026,3)</f>
        <v>KYLLIAN</v>
      </c>
      <c r="E13" s="46" t="str">
        <f>VLOOKUP(B13,'base inscription'!$A$2:$E$1026,4)</f>
        <v>BG 1</v>
      </c>
      <c r="F13" s="46" t="str">
        <f>VLOOKUP(B13,'base inscription'!$A$2:$E$1026,5)</f>
        <v>PERGAUD</v>
      </c>
    </row>
    <row r="14" spans="1:6">
      <c r="A14" s="45">
        <v>11</v>
      </c>
      <c r="B14" s="46">
        <v>427</v>
      </c>
      <c r="C14" s="46" t="str">
        <f>VLOOKUP(B14,'base inscription'!$A$2:$E$1026,2)</f>
        <v>Haertelmeyer</v>
      </c>
      <c r="D14" s="46" t="str">
        <f>VLOOKUP(B14,'base inscription'!$A$2:$E$1026,3)</f>
        <v>Mathys</v>
      </c>
      <c r="E14" s="46" t="str">
        <f>VLOOKUP(B14,'base inscription'!$A$2:$E$1026,4)</f>
        <v>BG1</v>
      </c>
      <c r="F14" s="46" t="str">
        <f>VLOOKUP(B14,'base inscription'!$A$2:$E$1026,5)</f>
        <v>Agiot</v>
      </c>
    </row>
    <row r="15" spans="1:6">
      <c r="A15" s="45">
        <v>12</v>
      </c>
      <c r="B15" s="46">
        <v>536</v>
      </c>
      <c r="C15" s="46" t="str">
        <f>VLOOKUP(B15,'base inscription'!$A$2:$E$1026,2)</f>
        <v>cardosso</v>
      </c>
      <c r="D15" s="46" t="str">
        <f>VLOOKUP(B15,'base inscription'!$A$2:$E$1026,3)</f>
        <v>matéo</v>
      </c>
      <c r="E15" s="46" t="str">
        <f>VLOOKUP(B15,'base inscription'!$A$2:$E$1026,4)</f>
        <v>bg1</v>
      </c>
      <c r="F15" s="46" t="str">
        <f>VLOOKUP(B15,'base inscription'!$A$2:$E$1026,5)</f>
        <v>dumas</v>
      </c>
    </row>
    <row r="16" spans="1:6">
      <c r="A16" s="45">
        <v>13</v>
      </c>
      <c r="B16" s="46">
        <v>24</v>
      </c>
      <c r="C16" s="46" t="str">
        <f>VLOOKUP(B16,'base inscription'!$A$2:$E$1026,2)</f>
        <v>DIAKITE</v>
      </c>
      <c r="D16" s="46" t="str">
        <f>VLOOKUP(B16,'base inscription'!$A$2:$E$1026,3)</f>
        <v>Moussa</v>
      </c>
      <c r="E16" s="46" t="str">
        <f>VLOOKUP(B16,'base inscription'!$A$2:$E$1026,4)</f>
        <v>BG1</v>
      </c>
      <c r="F16" s="46" t="str">
        <f>VLOOKUP(B16,'base inscription'!$A$2:$E$1026,5)</f>
        <v>CSP</v>
      </c>
    </row>
    <row r="17" spans="1:6">
      <c r="A17" s="45">
        <v>14</v>
      </c>
      <c r="B17" s="46">
        <v>307</v>
      </c>
      <c r="C17" s="46" t="str">
        <f>VLOOKUP(B17,'base inscription'!$A$2:$E$1026,2)</f>
        <v>OUOMBLEON</v>
      </c>
      <c r="D17" s="46" t="str">
        <f>VLOOKUP(B17,'base inscription'!$A$2:$E$1026,3)</f>
        <v>NOAH</v>
      </c>
      <c r="E17" s="46" t="str">
        <f>VLOOKUP(B17,'base inscription'!$A$2:$E$1026,4)</f>
        <v>BG1</v>
      </c>
      <c r="F17" s="46" t="str">
        <f>VLOOKUP(B17,'base inscription'!$A$2:$E$1026,5)</f>
        <v>GAG</v>
      </c>
    </row>
    <row r="18" spans="1:6">
      <c r="A18" s="45">
        <v>15</v>
      </c>
      <c r="B18" s="46">
        <v>21</v>
      </c>
      <c r="C18" s="46" t="str">
        <f>VLOOKUP(B18,'base inscription'!$A$2:$E$1026,2)</f>
        <v>LUX</v>
      </c>
      <c r="D18" s="46" t="str">
        <f>VLOOKUP(B18,'base inscription'!$A$2:$E$1026,3)</f>
        <v>Raphaël</v>
      </c>
      <c r="E18" s="46" t="str">
        <f>VLOOKUP(B18,'base inscription'!$A$2:$E$1026,4)</f>
        <v>BG1</v>
      </c>
      <c r="F18" s="46" t="str">
        <f>VLOOKUP(B18,'base inscription'!$A$2:$E$1026,5)</f>
        <v>CSP</v>
      </c>
    </row>
    <row r="19" spans="1:6">
      <c r="A19" s="45">
        <v>16</v>
      </c>
      <c r="B19" s="46">
        <v>438</v>
      </c>
      <c r="C19" s="46" t="str">
        <f>VLOOKUP(B19,'base inscription'!$A$2:$E$1026,2)</f>
        <v>BENHAMOU</v>
      </c>
      <c r="D19" s="46" t="str">
        <f>VLOOKUP(B19,'base inscription'!$A$2:$E$1026,3)</f>
        <v>Swann</v>
      </c>
      <c r="E19" s="46" t="str">
        <f>VLOOKUP(B19,'base inscription'!$A$2:$E$1026,4)</f>
        <v>BG1</v>
      </c>
      <c r="F19" s="46" t="str">
        <f>VLOOKUP(B19,'base inscription'!$A$2:$E$1026,5)</f>
        <v>Agiot</v>
      </c>
    </row>
    <row r="20" spans="1:6">
      <c r="A20" s="45">
        <v>17</v>
      </c>
      <c r="B20" s="46">
        <v>708</v>
      </c>
      <c r="C20" s="46" t="str">
        <f>VLOOKUP(B20,'base inscription'!$A$2:$E$1026,2)</f>
        <v>KOULLA</v>
      </c>
      <c r="D20" s="46" t="str">
        <f>VLOOKUP(B20,'base inscription'!$A$2:$E$1026,3)</f>
        <v>Rayan</v>
      </c>
      <c r="E20" s="46" t="str">
        <f>VLOOKUP(B20,'base inscription'!$A$2:$E$1026,4)</f>
        <v>BG1</v>
      </c>
      <c r="F20" s="46" t="str">
        <f>VLOOKUP(B20,'base inscription'!$A$2:$E$1026,5)</f>
        <v>MAS</v>
      </c>
    </row>
    <row r="21" spans="1:6">
      <c r="A21" s="45">
        <v>18</v>
      </c>
      <c r="B21" s="46">
        <v>511</v>
      </c>
      <c r="C21" s="46" t="str">
        <f>VLOOKUP(B21,'base inscription'!$A$2:$E$1026,2)</f>
        <v>hubert</v>
      </c>
      <c r="D21" s="46" t="str">
        <f>VLOOKUP(B21,'base inscription'!$A$2:$E$1026,3)</f>
        <v>clément</v>
      </c>
      <c r="E21" s="46" t="str">
        <f>VLOOKUP(B21,'base inscription'!$A$2:$E$1026,4)</f>
        <v>bg1</v>
      </c>
      <c r="F21" s="46" t="str">
        <f>VLOOKUP(B21,'base inscription'!$A$2:$E$1026,5)</f>
        <v>dumas</v>
      </c>
    </row>
    <row r="22" spans="1:6">
      <c r="A22" s="45">
        <v>19</v>
      </c>
      <c r="B22" s="46">
        <v>618</v>
      </c>
      <c r="C22" s="46" t="str">
        <f>VLOOKUP(B22,'base inscription'!$A$2:$E$1026,2)</f>
        <v>LAZIZI</v>
      </c>
      <c r="D22" s="46" t="str">
        <f>VLOOKUP(B22,'base inscription'!$A$2:$E$1026,3)</f>
        <v>JAWAD</v>
      </c>
      <c r="E22" s="46" t="str">
        <f>VLOOKUP(B22,'base inscription'!$A$2:$E$1026,4)</f>
        <v>BG 1</v>
      </c>
      <c r="F22" s="46" t="str">
        <f>VLOOKUP(B22,'base inscription'!$A$2:$E$1026,5)</f>
        <v>PERGAUD</v>
      </c>
    </row>
    <row r="23" spans="1:6">
      <c r="A23" s="45">
        <v>20</v>
      </c>
      <c r="B23" s="46">
        <v>32</v>
      </c>
      <c r="C23" s="46" t="str">
        <f>VLOOKUP(B23,'base inscription'!$A$2:$E$1026,2)</f>
        <v>MICHAU</v>
      </c>
      <c r="D23" s="46" t="str">
        <f>VLOOKUP(B23,'base inscription'!$A$2:$E$1026,3)</f>
        <v>Aurélien</v>
      </c>
      <c r="E23" s="46" t="str">
        <f>VLOOKUP(B23,'base inscription'!$A$2:$E$1026,4)</f>
        <v xml:space="preserve">BG1 </v>
      </c>
      <c r="F23" s="46" t="str">
        <f>VLOOKUP(B23,'base inscription'!$A$2:$E$1026,5)</f>
        <v>CSP</v>
      </c>
    </row>
    <row r="24" spans="1:6">
      <c r="A24" s="45">
        <v>21</v>
      </c>
      <c r="B24" s="46">
        <v>304</v>
      </c>
      <c r="C24" s="46" t="str">
        <f>VLOOKUP(B24,'base inscription'!$A$2:$E$1026,2)</f>
        <v>ABDELLATIF</v>
      </c>
      <c r="D24" s="46" t="str">
        <f>VLOOKUP(B24,'base inscription'!$A$2:$E$1026,3)</f>
        <v>MOHAMED.A</v>
      </c>
      <c r="E24" s="46" t="str">
        <f>VLOOKUP(B24,'base inscription'!$A$2:$E$1026,4)</f>
        <v>BG1</v>
      </c>
      <c r="F24" s="46" t="str">
        <f>VLOOKUP(B24,'base inscription'!$A$2:$E$1026,5)</f>
        <v>GAG</v>
      </c>
    </row>
    <row r="25" spans="1:6">
      <c r="A25" s="45">
        <v>22</v>
      </c>
      <c r="B25" s="46">
        <v>126</v>
      </c>
      <c r="C25" s="46" t="str">
        <f>VLOOKUP(B25,'base inscription'!$A$2:$E$1026,2)</f>
        <v xml:space="preserve">ABENIN </v>
      </c>
      <c r="D25" s="46" t="str">
        <f>VLOOKUP(B25,'base inscription'!$A$2:$E$1026,3)</f>
        <v>Jafen</v>
      </c>
      <c r="E25" s="46" t="str">
        <f>VLOOKUP(B25,'base inscription'!$A$2:$E$1026,4)</f>
        <v>BG1</v>
      </c>
      <c r="F25" s="46" t="str">
        <f>VLOOKUP(B25,'base inscription'!$A$2:$E$1026,5)</f>
        <v>CLV</v>
      </c>
    </row>
    <row r="26" spans="1:6">
      <c r="A26" s="45">
        <v>23</v>
      </c>
      <c r="B26" s="46">
        <v>415</v>
      </c>
      <c r="C26" s="46" t="str">
        <f>VLOOKUP(B26,'base inscription'!$A$2:$E$1026,2)</f>
        <v>EL ALAMI</v>
      </c>
      <c r="D26" s="46" t="str">
        <f>VLOOKUP(B26,'base inscription'!$A$2:$E$1026,3)</f>
        <v>Ayman</v>
      </c>
      <c r="E26" s="46" t="str">
        <f>VLOOKUP(B26,'base inscription'!$A$2:$E$1026,4)</f>
        <v>BG1</v>
      </c>
      <c r="F26" s="46" t="str">
        <f>VLOOKUP(B26,'base inscription'!$A$2:$E$1026,5)</f>
        <v>Agiot</v>
      </c>
    </row>
    <row r="27" spans="1:6">
      <c r="A27" s="45">
        <v>24</v>
      </c>
      <c r="B27" s="46">
        <v>429</v>
      </c>
      <c r="C27" s="46" t="str">
        <f>VLOOKUP(B27,'base inscription'!$A$2:$E$1026,2)</f>
        <v>Baré</v>
      </c>
      <c r="D27" s="46" t="str">
        <f>VLOOKUP(B27,'base inscription'!$A$2:$E$1026,3)</f>
        <v>Antoine</v>
      </c>
      <c r="E27" s="46" t="str">
        <f>VLOOKUP(B27,'base inscription'!$A$2:$E$1026,4)</f>
        <v>BG1</v>
      </c>
      <c r="F27" s="46" t="str">
        <f>VLOOKUP(B27,'base inscription'!$A$2:$E$1026,5)</f>
        <v>Agiot</v>
      </c>
    </row>
    <row r="28" spans="1:6">
      <c r="A28" s="45">
        <v>25</v>
      </c>
      <c r="B28" s="46">
        <v>525</v>
      </c>
      <c r="C28" s="46" t="str">
        <f>VLOOKUP(B28,'base inscription'!$A$2:$E$1026,2)</f>
        <v>barrafon</v>
      </c>
      <c r="D28" s="46" t="str">
        <f>VLOOKUP(B28,'base inscription'!$A$2:$E$1026,3)</f>
        <v>leno</v>
      </c>
      <c r="E28" s="46" t="str">
        <f>VLOOKUP(B28,'base inscription'!$A$2:$E$1026,4)</f>
        <v>bg1</v>
      </c>
      <c r="F28" s="46" t="str">
        <f>VLOOKUP(B28,'base inscription'!$A$2:$E$1026,5)</f>
        <v>dumas</v>
      </c>
    </row>
    <row r="29" spans="1:6">
      <c r="A29" s="45">
        <v>26</v>
      </c>
      <c r="B29" s="46">
        <v>613</v>
      </c>
      <c r="C29" s="46" t="str">
        <f>VLOOKUP(B29,'base inscription'!$A$2:$E$1026,2)</f>
        <v>POTRON</v>
      </c>
      <c r="D29" s="46" t="str">
        <f>VLOOKUP(B29,'base inscription'!$A$2:$E$1026,3)</f>
        <v>MANY</v>
      </c>
      <c r="E29" s="46" t="str">
        <f>VLOOKUP(B29,'base inscription'!$A$2:$E$1026,4)</f>
        <v>BG 1</v>
      </c>
      <c r="F29" s="46" t="str">
        <f>VLOOKUP(B29,'base inscription'!$A$2:$E$1026,5)</f>
        <v>PERGAUD</v>
      </c>
    </row>
    <row r="30" spans="1:6">
      <c r="A30" s="45">
        <v>27</v>
      </c>
      <c r="B30" s="46">
        <v>20</v>
      </c>
      <c r="C30" s="46" t="str">
        <f>VLOOKUP(B30,'base inscription'!$A$2:$E$1026,2)</f>
        <v>LUX</v>
      </c>
      <c r="D30" s="46" t="str">
        <f>VLOOKUP(B30,'base inscription'!$A$2:$E$1026,3)</f>
        <v>Nathan</v>
      </c>
      <c r="E30" s="46" t="str">
        <f>VLOOKUP(B30,'base inscription'!$A$2:$E$1026,4)</f>
        <v>BG1</v>
      </c>
      <c r="F30" s="46" t="str">
        <f>VLOOKUP(B30,'base inscription'!$A$2:$E$1026,5)</f>
        <v>CSP</v>
      </c>
    </row>
    <row r="31" spans="1:6">
      <c r="A31" s="45">
        <v>28</v>
      </c>
      <c r="B31" s="46">
        <v>50</v>
      </c>
      <c r="C31" s="46" t="str">
        <f>VLOOKUP(B31,'base inscription'!$A$2:$E$1026,2)</f>
        <v>KADHKADHI</v>
      </c>
      <c r="D31" s="46" t="str">
        <f>VLOOKUP(B31,'base inscription'!$A$2:$E$1026,3)</f>
        <v>RYAN</v>
      </c>
      <c r="E31" s="46" t="str">
        <f>VLOOKUP(B31,'base inscription'!$A$2:$E$1026,4)</f>
        <v>BG1</v>
      </c>
      <c r="F31" s="46" t="str">
        <f>VLOOKUP(B31,'base inscription'!$A$2:$E$1026,5)</f>
        <v>CSP</v>
      </c>
    </row>
    <row r="32" spans="1:6">
      <c r="A32" s="45">
        <v>29</v>
      </c>
      <c r="B32" s="46">
        <v>705</v>
      </c>
      <c r="C32" s="46" t="str">
        <f>VLOOKUP(B32,'base inscription'!$A$2:$E$1026,2)</f>
        <v>PAILLARGUE</v>
      </c>
      <c r="D32" s="46" t="str">
        <f>VLOOKUP(B32,'base inscription'!$A$2:$E$1026,3)</f>
        <v>Evan</v>
      </c>
      <c r="E32" s="46" t="str">
        <f>VLOOKUP(B32,'base inscription'!$A$2:$E$1026,4)</f>
        <v>BG1</v>
      </c>
      <c r="F32" s="46" t="str">
        <f>VLOOKUP(B32,'base inscription'!$A$2:$E$1026,5)</f>
        <v>MAS</v>
      </c>
    </row>
    <row r="33" spans="1:6">
      <c r="A33" s="45">
        <v>30</v>
      </c>
      <c r="B33" s="46">
        <v>515</v>
      </c>
      <c r="C33" s="46" t="str">
        <f>VLOOKUP(B33,'base inscription'!$A$2:$E$1026,2)</f>
        <v>lebail</v>
      </c>
      <c r="D33" s="46" t="str">
        <f>VLOOKUP(B33,'base inscription'!$A$2:$E$1026,3)</f>
        <v>nunzio</v>
      </c>
      <c r="E33" s="46" t="str">
        <f>VLOOKUP(B33,'base inscription'!$A$2:$E$1026,4)</f>
        <v>bg1</v>
      </c>
      <c r="F33" s="46" t="str">
        <f>VLOOKUP(B33,'base inscription'!$A$2:$E$1026,5)</f>
        <v>dumas</v>
      </c>
    </row>
    <row r="34" spans="1:6">
      <c r="A34" s="45">
        <v>31</v>
      </c>
      <c r="B34" s="46">
        <v>437</v>
      </c>
      <c r="C34" s="46" t="str">
        <f>VLOOKUP(B34,'base inscription'!$A$2:$E$1026,2)</f>
        <v>HARMOY</v>
      </c>
      <c r="D34" s="46" t="str">
        <f>VLOOKUP(B34,'base inscription'!$A$2:$E$1026,3)</f>
        <v>Quentin</v>
      </c>
      <c r="E34" s="46" t="str">
        <f>VLOOKUP(B34,'base inscription'!$A$2:$E$1026,4)</f>
        <v>BG1</v>
      </c>
      <c r="F34" s="46" t="str">
        <f>VLOOKUP(B34,'base inscription'!$A$2:$E$1026,5)</f>
        <v>Agiot</v>
      </c>
    </row>
    <row r="35" spans="1:6">
      <c r="A35" s="45">
        <v>32</v>
      </c>
      <c r="B35" s="46">
        <v>704</v>
      </c>
      <c r="C35" s="46" t="str">
        <f>VLOOKUP(B35,'base inscription'!$A$2:$E$1026,2)</f>
        <v>HOUKES</v>
      </c>
      <c r="D35" s="46" t="str">
        <f>VLOOKUP(B35,'base inscription'!$A$2:$E$1026,3)</f>
        <v>Nolan</v>
      </c>
      <c r="E35" s="46" t="str">
        <f>VLOOKUP(B35,'base inscription'!$A$2:$E$1026,4)</f>
        <v>BG1</v>
      </c>
      <c r="F35" s="46" t="str">
        <f>VLOOKUP(B35,'base inscription'!$A$2:$E$1026,5)</f>
        <v>MAS</v>
      </c>
    </row>
    <row r="36" spans="1:6">
      <c r="A36" s="45">
        <v>33</v>
      </c>
      <c r="B36" s="46">
        <v>423</v>
      </c>
      <c r="C36" s="46" t="str">
        <f>VLOOKUP(B36,'base inscription'!$A$2:$E$1026,2)</f>
        <v>Yvart</v>
      </c>
      <c r="D36" s="46" t="str">
        <f>VLOOKUP(B36,'base inscription'!$A$2:$E$1026,3)</f>
        <v>Raphaël</v>
      </c>
      <c r="E36" s="46" t="str">
        <f>VLOOKUP(B36,'base inscription'!$A$2:$E$1026,4)</f>
        <v>BG1</v>
      </c>
      <c r="F36" s="46" t="str">
        <f>VLOOKUP(B36,'base inscription'!$A$2:$E$1026,5)</f>
        <v>Agiot</v>
      </c>
    </row>
    <row r="37" spans="1:6">
      <c r="A37" s="45">
        <v>34</v>
      </c>
      <c r="B37" s="46">
        <v>509</v>
      </c>
      <c r="C37" s="46" t="str">
        <f>VLOOKUP(B37,'base inscription'!$A$2:$E$1026,2)</f>
        <v>leflohic</v>
      </c>
      <c r="D37" s="46" t="str">
        <f>VLOOKUP(B37,'base inscription'!$A$2:$E$1026,3)</f>
        <v>louis</v>
      </c>
      <c r="E37" s="46" t="str">
        <f>VLOOKUP(B37,'base inscription'!$A$2:$E$1026,4)</f>
        <v>bg1</v>
      </c>
      <c r="F37" s="46" t="str">
        <f>VLOOKUP(B37,'base inscription'!$A$2:$E$1026,5)</f>
        <v>dumas</v>
      </c>
    </row>
    <row r="38" spans="1:6">
      <c r="A38" s="45">
        <v>35</v>
      </c>
      <c r="B38" s="46">
        <v>303</v>
      </c>
      <c r="C38" s="46" t="str">
        <f>VLOOKUP(B38,'base inscription'!$A$2:$E$1026,2)</f>
        <v>DRAME</v>
      </c>
      <c r="D38" s="46" t="str">
        <f>VLOOKUP(B38,'base inscription'!$A$2:$E$1026,3)</f>
        <v>IBRAHIM</v>
      </c>
      <c r="E38" s="46" t="str">
        <f>VLOOKUP(B38,'base inscription'!$A$2:$E$1026,4)</f>
        <v>BG1</v>
      </c>
      <c r="F38" s="46" t="str">
        <f>VLOOKUP(B38,'base inscription'!$A$2:$E$1026,5)</f>
        <v>GAG</v>
      </c>
    </row>
    <row r="39" spans="1:6">
      <c r="A39" s="45">
        <v>36</v>
      </c>
      <c r="B39" s="46">
        <v>808</v>
      </c>
      <c r="C39" s="46" t="str">
        <f>VLOOKUP(B39,'base inscription'!$A$2:$E$1026,2)</f>
        <v>EVRARD</v>
      </c>
      <c r="D39" s="46" t="str">
        <f>VLOOKUP(B39,'base inscription'!$A$2:$E$1026,3)</f>
        <v>Lenny</v>
      </c>
      <c r="E39" s="46" t="str">
        <f>VLOOKUP(B39,'base inscription'!$A$2:$E$1026,4)</f>
        <v>BG</v>
      </c>
      <c r="F39" s="46" t="str">
        <f>VLOOKUP(B39,'base inscription'!$A$2:$E$1026,5)</f>
        <v>PDC</v>
      </c>
    </row>
    <row r="40" spans="1:6">
      <c r="A40" s="45">
        <v>37</v>
      </c>
      <c r="B40" s="46">
        <v>127</v>
      </c>
      <c r="C40" s="46" t="str">
        <f>VLOOKUP(B40,'base inscription'!$A$2:$E$1026,2)</f>
        <v>ARCHIAPATI</v>
      </c>
      <c r="D40" s="46" t="str">
        <f>VLOOKUP(B40,'base inscription'!$A$2:$E$1026,3)</f>
        <v>Auguste</v>
      </c>
      <c r="E40" s="46" t="str">
        <f>VLOOKUP(B40,'base inscription'!$A$2:$E$1026,4)</f>
        <v>BG1</v>
      </c>
      <c r="F40" s="46" t="str">
        <f>VLOOKUP(B40,'base inscription'!$A$2:$E$1026,5)</f>
        <v>CLV</v>
      </c>
    </row>
    <row r="41" spans="1:6">
      <c r="A41" s="45">
        <v>38</v>
      </c>
      <c r="B41" s="46">
        <v>619</v>
      </c>
      <c r="C41" s="46" t="str">
        <f>VLOOKUP(B41,'base inscription'!$A$2:$E$1026,2)</f>
        <v>MOUTIER</v>
      </c>
      <c r="D41" s="46" t="str">
        <f>VLOOKUP(B41,'base inscription'!$A$2:$E$1026,3)</f>
        <v>AMAURY</v>
      </c>
      <c r="E41" s="46" t="str">
        <f>VLOOKUP(B41,'base inscription'!$A$2:$E$1026,4)</f>
        <v>BG 1</v>
      </c>
      <c r="F41" s="46" t="str">
        <f>VLOOKUP(B41,'base inscription'!$A$2:$E$1026,5)</f>
        <v>PERGAUD</v>
      </c>
    </row>
    <row r="42" spans="1:6">
      <c r="A42" s="45">
        <v>39</v>
      </c>
      <c r="B42" s="46">
        <v>132</v>
      </c>
      <c r="C42" s="46" t="str">
        <f>VLOOKUP(B42,'base inscription'!$A$2:$E$1026,2)</f>
        <v>YALA</v>
      </c>
      <c r="D42" s="46" t="str">
        <f>VLOOKUP(B42,'base inscription'!$A$2:$E$1026,3)</f>
        <v>Issam</v>
      </c>
      <c r="E42" s="46" t="str">
        <f>VLOOKUP(B42,'base inscription'!$A$2:$E$1026,4)</f>
        <v>BG1</v>
      </c>
      <c r="F42" s="46" t="str">
        <f>VLOOKUP(B42,'base inscription'!$A$2:$E$1026,5)</f>
        <v>CLV</v>
      </c>
    </row>
    <row r="43" spans="1:6">
      <c r="A43" s="45">
        <v>40</v>
      </c>
      <c r="B43" s="46">
        <v>145</v>
      </c>
      <c r="C43" s="46" t="str">
        <f>VLOOKUP(B43,'base inscription'!$A$2:$E$1026,2)</f>
        <v>MOUSSAAB</v>
      </c>
      <c r="D43" s="46" t="str">
        <f>VLOOKUP(B43,'base inscription'!$A$2:$E$1026,3)</f>
        <v>OKAF</v>
      </c>
      <c r="E43" s="46" t="str">
        <f>VLOOKUP(B43,'base inscription'!$A$2:$E$1026,4)</f>
        <v>BG1</v>
      </c>
      <c r="F43" s="46" t="str">
        <f>VLOOKUP(B43,'base inscription'!$A$2:$E$1026,5)</f>
        <v>CLV</v>
      </c>
    </row>
    <row r="44" spans="1:6">
      <c r="A44" s="45">
        <v>41</v>
      </c>
      <c r="B44" s="46">
        <v>710</v>
      </c>
      <c r="C44" s="46" t="str">
        <f>VLOOKUP(B44,'base inscription'!$A$2:$E$1026,2)</f>
        <v>DANES</v>
      </c>
      <c r="D44" s="46" t="str">
        <f>VLOOKUP(B44,'base inscription'!$A$2:$E$1026,3)</f>
        <v>Sacha</v>
      </c>
      <c r="E44" s="46" t="str">
        <f>VLOOKUP(B44,'base inscription'!$A$2:$E$1026,4)</f>
        <v>BG1</v>
      </c>
      <c r="F44" s="46" t="str">
        <f>VLOOKUP(B44,'base inscription'!$A$2:$E$1026,5)</f>
        <v>MAS</v>
      </c>
    </row>
    <row r="45" spans="1:6">
      <c r="A45" s="45">
        <v>42</v>
      </c>
      <c r="B45" s="46">
        <v>308</v>
      </c>
      <c r="C45" s="46" t="str">
        <f>VLOOKUP(B45,'base inscription'!$A$2:$E$1026,2)</f>
        <v>N'DONGO</v>
      </c>
      <c r="D45" s="46" t="str">
        <f>VLOOKUP(B45,'base inscription'!$A$2:$E$1026,3)</f>
        <v>MOUSSA</v>
      </c>
      <c r="E45" s="46" t="str">
        <f>VLOOKUP(B45,'base inscription'!$A$2:$E$1026,4)</f>
        <v>BG1</v>
      </c>
      <c r="F45" s="46" t="str">
        <f>VLOOKUP(B45,'base inscription'!$A$2:$E$1026,5)</f>
        <v>GAG</v>
      </c>
    </row>
    <row r="46" spans="1:6">
      <c r="A46" s="45">
        <v>43</v>
      </c>
      <c r="B46" s="46">
        <v>40</v>
      </c>
      <c r="C46" s="46" t="str">
        <f>VLOOKUP(B46,'base inscription'!$A$2:$E$1026,2)</f>
        <v>JEGAT</v>
      </c>
      <c r="D46" s="46" t="str">
        <f>VLOOKUP(B46,'base inscription'!$A$2:$E$1026,3)</f>
        <v>Noah</v>
      </c>
      <c r="E46" s="46" t="str">
        <f>VLOOKUP(B46,'base inscription'!$A$2:$E$1026,4)</f>
        <v>BG1</v>
      </c>
      <c r="F46" s="46" t="str">
        <f>VLOOKUP(B46,'base inscription'!$A$2:$E$1026,5)</f>
        <v>CSP</v>
      </c>
    </row>
    <row r="47" spans="1:6">
      <c r="A47" s="45">
        <v>44</v>
      </c>
      <c r="B47" s="46">
        <v>422</v>
      </c>
      <c r="C47" s="46" t="str">
        <f>VLOOKUP(B47,'base inscription'!$A$2:$E$1026,2)</f>
        <v xml:space="preserve">Bellil </v>
      </c>
      <c r="D47" s="46" t="str">
        <f>VLOOKUP(B47,'base inscription'!$A$2:$E$1026,3)</f>
        <v>Farid</v>
      </c>
      <c r="E47" s="46" t="str">
        <f>VLOOKUP(B47,'base inscription'!$A$2:$E$1026,4)</f>
        <v>BG1</v>
      </c>
      <c r="F47" s="46" t="str">
        <f>VLOOKUP(B47,'base inscription'!$A$2:$E$1026,5)</f>
        <v>Agiot</v>
      </c>
    </row>
    <row r="48" spans="1:6">
      <c r="A48" s="45">
        <v>45</v>
      </c>
      <c r="B48" s="46">
        <v>508</v>
      </c>
      <c r="C48" s="46" t="str">
        <f>VLOOKUP(B48,'base inscription'!$A$2:$E$1026,2)</f>
        <v>maillard</v>
      </c>
      <c r="D48" s="46" t="str">
        <f>VLOOKUP(B48,'base inscription'!$A$2:$E$1026,3)</f>
        <v>matthieu</v>
      </c>
      <c r="E48" s="46" t="str">
        <f>VLOOKUP(B48,'base inscription'!$A$2:$E$1026,4)</f>
        <v>bg1</v>
      </c>
      <c r="F48" s="46" t="str">
        <f>VLOOKUP(B48,'base inscription'!$A$2:$E$1026,5)</f>
        <v>dumas</v>
      </c>
    </row>
    <row r="49" spans="1:6">
      <c r="A49" s="45">
        <v>46</v>
      </c>
      <c r="B49" s="46">
        <v>818</v>
      </c>
      <c r="C49" s="46" t="str">
        <f>VLOOKUP(B49,'base inscription'!$A$2:$E$1026,2)</f>
        <v>SBAIBI</v>
      </c>
      <c r="D49" s="46" t="str">
        <f>VLOOKUP(B49,'base inscription'!$A$2:$E$1026,3)</f>
        <v>Medhi</v>
      </c>
      <c r="E49" s="46" t="str">
        <f>VLOOKUP(B49,'base inscription'!$A$2:$E$1026,4)</f>
        <v>BG</v>
      </c>
      <c r="F49" s="46" t="str">
        <f>VLOOKUP(B49,'base inscription'!$A$2:$E$1026,5)</f>
        <v>PDC</v>
      </c>
    </row>
    <row r="50" spans="1:6">
      <c r="A50" s="45">
        <v>47</v>
      </c>
      <c r="B50" s="46">
        <v>426</v>
      </c>
      <c r="C50" s="46" t="str">
        <f>VLOOKUP(B50,'base inscription'!$A$2:$E$1026,2)</f>
        <v xml:space="preserve">Lepage </v>
      </c>
      <c r="D50" s="46" t="str">
        <f>VLOOKUP(B50,'base inscription'!$A$2:$E$1026,3)</f>
        <v xml:space="preserve">Loan </v>
      </c>
      <c r="E50" s="46" t="str">
        <f>VLOOKUP(B50,'base inscription'!$A$2:$E$1026,4)</f>
        <v>BG1</v>
      </c>
      <c r="F50" s="46" t="str">
        <f>VLOOKUP(B50,'base inscription'!$A$2:$E$1026,5)</f>
        <v>Agiot</v>
      </c>
    </row>
    <row r="51" spans="1:6">
      <c r="A51" s="45">
        <v>48</v>
      </c>
      <c r="B51" s="46">
        <v>128</v>
      </c>
      <c r="C51" s="46" t="str">
        <f>VLOOKUP(B51,'base inscription'!$A$2:$E$1026,2)</f>
        <v>FERNANDES</v>
      </c>
      <c r="D51" s="46" t="str">
        <f>VLOOKUP(B51,'base inscription'!$A$2:$E$1026,3)</f>
        <v>Kais</v>
      </c>
      <c r="E51" s="46" t="str">
        <f>VLOOKUP(B51,'base inscription'!$A$2:$E$1026,4)</f>
        <v>BG1</v>
      </c>
      <c r="F51" s="46" t="str">
        <f>VLOOKUP(B51,'base inscription'!$A$2:$E$1026,5)</f>
        <v>CLV</v>
      </c>
    </row>
    <row r="52" spans="1:6">
      <c r="A52" s="45">
        <v>49</v>
      </c>
      <c r="B52" s="46">
        <v>701</v>
      </c>
      <c r="C52" s="46" t="str">
        <f>VLOOKUP(B52,'base inscription'!$A$2:$E$1026,2)</f>
        <v>CLAUDE</v>
      </c>
      <c r="D52" s="46" t="str">
        <f>VLOOKUP(B52,'base inscription'!$A$2:$E$1026,3)</f>
        <v>Stevens</v>
      </c>
      <c r="E52" s="46" t="str">
        <f>VLOOKUP(B52,'base inscription'!$A$2:$E$1026,4)</f>
        <v>BG1</v>
      </c>
      <c r="F52" s="46" t="str">
        <f>VLOOKUP(B52,'base inscription'!$A$2:$E$1026,5)</f>
        <v>MAS</v>
      </c>
    </row>
    <row r="53" spans="1:6">
      <c r="A53" s="45">
        <v>50</v>
      </c>
      <c r="B53" s="46">
        <v>817</v>
      </c>
      <c r="C53" s="46" t="str">
        <f>VLOOKUP(B53,'base inscription'!$A$2:$E$1026,2)</f>
        <v xml:space="preserve">MARTIN </v>
      </c>
      <c r="D53" s="46" t="str">
        <f>VLOOKUP(B53,'base inscription'!$A$2:$E$1026,3)</f>
        <v>Adrien</v>
      </c>
      <c r="E53" s="46" t="str">
        <f>VLOOKUP(B53,'base inscription'!$A$2:$E$1026,4)</f>
        <v>BG</v>
      </c>
      <c r="F53" s="46" t="str">
        <f>VLOOKUP(B53,'base inscription'!$A$2:$E$1026,5)</f>
        <v>PDC</v>
      </c>
    </row>
    <row r="54" spans="1:6">
      <c r="A54" s="45">
        <v>51</v>
      </c>
      <c r="B54" s="46">
        <v>325</v>
      </c>
      <c r="C54" s="46" t="str">
        <f>VLOOKUP(B54,'base inscription'!$A$2:$E$1026,2)</f>
        <v>EL HABIBI</v>
      </c>
      <c r="D54" s="46" t="str">
        <f>VLOOKUP(B54,'base inscription'!$A$2:$E$1026,3)</f>
        <v>HATIM</v>
      </c>
      <c r="E54" s="46" t="str">
        <f>VLOOKUP(B54,'base inscription'!$A$2:$E$1026,4)</f>
        <v>BG1</v>
      </c>
      <c r="F54" s="46" t="str">
        <f>VLOOKUP(B54,'base inscription'!$A$2:$E$1026,5)</f>
        <v>GAG</v>
      </c>
    </row>
    <row r="55" spans="1:6">
      <c r="A55" s="45">
        <v>52</v>
      </c>
      <c r="B55" s="46">
        <v>712</v>
      </c>
      <c r="C55" s="46" t="str">
        <f>VLOOKUP(B55,'base inscription'!$A$2:$E$1026,2)</f>
        <v>BOUTAYEB</v>
      </c>
      <c r="D55" s="46" t="str">
        <f>VLOOKUP(B55,'base inscription'!$A$2:$E$1026,3)</f>
        <v>Reda</v>
      </c>
      <c r="E55" s="46" t="str">
        <f>VLOOKUP(B55,'base inscription'!$A$2:$E$1026,4)</f>
        <v>BG1</v>
      </c>
      <c r="F55" s="46" t="str">
        <f>VLOOKUP(B55,'base inscription'!$A$2:$E$1026,5)</f>
        <v>MAS</v>
      </c>
    </row>
    <row r="56" spans="1:6">
      <c r="A56" s="45">
        <v>53</v>
      </c>
      <c r="B56" s="46">
        <v>134</v>
      </c>
      <c r="C56" s="46" t="str">
        <f>VLOOKUP(B56,'base inscription'!$A$2:$E$1026,2)</f>
        <v>DA MOTA</v>
      </c>
      <c r="D56" s="46" t="str">
        <f>VLOOKUP(B56,'base inscription'!$A$2:$E$1026,3)</f>
        <v>Adrien</v>
      </c>
      <c r="E56" s="46" t="str">
        <f>VLOOKUP(B56,'base inscription'!$A$2:$E$1026,4)</f>
        <v>BG1</v>
      </c>
      <c r="F56" s="46" t="str">
        <f>VLOOKUP(B56,'base inscription'!$A$2:$E$1026,5)</f>
        <v>CLV</v>
      </c>
    </row>
    <row r="57" spans="1:6">
      <c r="A57" s="45">
        <v>54</v>
      </c>
      <c r="B57" s="46">
        <v>436</v>
      </c>
      <c r="C57" s="46" t="str">
        <f>VLOOKUP(B57,'base inscription'!$A$2:$E$1026,2)</f>
        <v>HUOR</v>
      </c>
      <c r="D57" s="46" t="str">
        <f>VLOOKUP(B57,'base inscription'!$A$2:$E$1026,3)</f>
        <v>Katagnou</v>
      </c>
      <c r="E57" s="46" t="str">
        <f>VLOOKUP(B57,'base inscription'!$A$2:$E$1026,4)</f>
        <v>BG1</v>
      </c>
      <c r="F57" s="46" t="str">
        <f>VLOOKUP(B57,'base inscription'!$A$2:$E$1026,5)</f>
        <v>Agiot</v>
      </c>
    </row>
    <row r="58" spans="1:6">
      <c r="A58" s="45">
        <v>55</v>
      </c>
      <c r="B58" s="46">
        <v>421</v>
      </c>
      <c r="C58" s="46" t="str">
        <f>VLOOKUP(B58,'base inscription'!$A$2:$E$1026,2)</f>
        <v>YATERA</v>
      </c>
      <c r="D58" s="46" t="str">
        <f>VLOOKUP(B58,'base inscription'!$A$2:$E$1026,3)</f>
        <v>Oumar</v>
      </c>
      <c r="E58" s="46" t="str">
        <f>VLOOKUP(B58,'base inscription'!$A$2:$E$1026,4)</f>
        <v>BG1</v>
      </c>
      <c r="F58" s="46" t="str">
        <f>VLOOKUP(B58,'base inscription'!$A$2:$E$1026,5)</f>
        <v>Agiot</v>
      </c>
    </row>
    <row r="59" spans="1:6">
      <c r="A59" s="45">
        <v>56</v>
      </c>
      <c r="B59" s="46">
        <v>419</v>
      </c>
      <c r="C59" s="46" t="str">
        <f>VLOOKUP(B59,'base inscription'!$A$2:$E$1026,2)</f>
        <v>LAROCHE</v>
      </c>
      <c r="D59" s="46" t="str">
        <f>VLOOKUP(B59,'base inscription'!$A$2:$E$1026,3)</f>
        <v>Lucas</v>
      </c>
      <c r="E59" s="46" t="str">
        <f>VLOOKUP(B59,'base inscription'!$A$2:$E$1026,4)</f>
        <v>BG1</v>
      </c>
      <c r="F59" s="46" t="str">
        <f>VLOOKUP(B59,'base inscription'!$A$2:$E$1026,5)</f>
        <v>Agiot</v>
      </c>
    </row>
    <row r="60" spans="1:6">
      <c r="A60" s="45">
        <v>57</v>
      </c>
      <c r="B60" s="46">
        <v>425</v>
      </c>
      <c r="C60" s="46" t="str">
        <f>VLOOKUP(B60,'base inscription'!$A$2:$E$1026,2)</f>
        <v xml:space="preserve">Broucker </v>
      </c>
      <c r="D60" s="46" t="str">
        <f>VLOOKUP(B60,'base inscription'!$A$2:$E$1026,3)</f>
        <v xml:space="preserve">Enki </v>
      </c>
      <c r="E60" s="46" t="str">
        <f>VLOOKUP(B60,'base inscription'!$A$2:$E$1026,4)</f>
        <v>BG1</v>
      </c>
      <c r="F60" s="46" t="str">
        <f>VLOOKUP(B60,'base inscription'!$A$2:$E$1026,5)</f>
        <v>Agiot</v>
      </c>
    </row>
    <row r="61" spans="1:6">
      <c r="A61" s="45">
        <v>58</v>
      </c>
      <c r="B61" s="46">
        <v>433</v>
      </c>
      <c r="C61" s="46" t="str">
        <f>VLOOKUP(B61,'base inscription'!$A$2:$E$1026,2)</f>
        <v>Richard</v>
      </c>
      <c r="D61" s="46" t="str">
        <f>VLOOKUP(B61,'base inscription'!$A$2:$E$1026,3)</f>
        <v>Yann</v>
      </c>
      <c r="E61" s="46" t="str">
        <f>VLOOKUP(B61,'base inscription'!$A$2:$E$1026,4)</f>
        <v>BG1</v>
      </c>
      <c r="F61" s="46" t="str">
        <f>VLOOKUP(B61,'base inscription'!$A$2:$E$1026,5)</f>
        <v>Agiot</v>
      </c>
    </row>
    <row r="62" spans="1:6">
      <c r="A62" s="45">
        <v>59</v>
      </c>
      <c r="B62" s="46">
        <v>424</v>
      </c>
      <c r="C62" s="46" t="str">
        <f>VLOOKUP(B62,'base inscription'!$A$2:$E$1026,2)</f>
        <v xml:space="preserve">Cuvelier </v>
      </c>
      <c r="D62" s="46" t="str">
        <f>VLOOKUP(B62,'base inscription'!$A$2:$E$1026,3)</f>
        <v>Jérémie</v>
      </c>
      <c r="E62" s="46" t="str">
        <f>VLOOKUP(B62,'base inscription'!$A$2:$E$1026,4)</f>
        <v>BG1</v>
      </c>
      <c r="F62" s="46" t="str">
        <f>VLOOKUP(B62,'base inscription'!$A$2:$E$1026,5)</f>
        <v>Agiot</v>
      </c>
    </row>
    <row r="63" spans="1:6">
      <c r="A63" s="45">
        <v>60</v>
      </c>
      <c r="B63" s="46">
        <v>428</v>
      </c>
      <c r="C63" s="46" t="str">
        <f>VLOOKUP(B63,'base inscription'!$A$2:$E$1026,2)</f>
        <v>Das Neves Alloul</v>
      </c>
      <c r="D63" s="46" t="str">
        <f>VLOOKUP(B63,'base inscription'!$A$2:$E$1026,3)</f>
        <v>Rafael</v>
      </c>
      <c r="E63" s="46" t="str">
        <f>VLOOKUP(B63,'base inscription'!$A$2:$E$1026,4)</f>
        <v>BG1</v>
      </c>
      <c r="F63" s="46" t="str">
        <f>VLOOKUP(B63,'base inscription'!$A$2:$E$1026,5)</f>
        <v>Agiot</v>
      </c>
    </row>
    <row r="64" spans="1:6">
      <c r="A64" s="45">
        <v>61</v>
      </c>
      <c r="B64" s="46">
        <v>622</v>
      </c>
      <c r="C64" s="46" t="str">
        <f>VLOOKUP(B64,'base inscription'!$A$2:$E$1026,2)</f>
        <v>REZGUI</v>
      </c>
      <c r="D64" s="46" t="str">
        <f>VLOOKUP(B64,'base inscription'!$A$2:$E$1026,3)</f>
        <v>BRAHIM</v>
      </c>
      <c r="E64" s="46" t="str">
        <f>VLOOKUP(B64,'base inscription'!$A$2:$E$1026,4)</f>
        <v>BG 1</v>
      </c>
      <c r="F64" s="46" t="str">
        <f>VLOOKUP(B64,'base inscription'!$A$2:$E$1026,5)</f>
        <v>PERGAUD</v>
      </c>
    </row>
    <row r="65" spans="1:6">
      <c r="A65" s="45">
        <v>62</v>
      </c>
      <c r="B65" s="46">
        <v>502</v>
      </c>
      <c r="C65" s="46" t="str">
        <f>VLOOKUP(B65,'base inscription'!$A$2:$E$1026,2)</f>
        <v xml:space="preserve">gouverneur </v>
      </c>
      <c r="D65" s="46" t="str">
        <f>VLOOKUP(B65,'base inscription'!$A$2:$E$1026,3)</f>
        <v>quentin</v>
      </c>
      <c r="E65" s="46" t="str">
        <f>VLOOKUP(B65,'base inscription'!$A$2:$E$1026,4)</f>
        <v>bg1</v>
      </c>
      <c r="F65" s="46" t="str">
        <f>VLOOKUP(B65,'base inscription'!$A$2:$E$1026,5)</f>
        <v>dumas</v>
      </c>
    </row>
    <row r="66" spans="1:6">
      <c r="A66" s="45">
        <v>63</v>
      </c>
      <c r="B66" s="46">
        <v>434</v>
      </c>
      <c r="C66" s="46" t="str">
        <f>VLOOKUP(B66,'base inscription'!$A$2:$E$1026,2)</f>
        <v xml:space="preserve">Sabani </v>
      </c>
      <c r="D66" s="46" t="str">
        <f>VLOOKUP(B66,'base inscription'!$A$2:$E$1026,3)</f>
        <v>Amine</v>
      </c>
      <c r="E66" s="46" t="str">
        <f>VLOOKUP(B66,'base inscription'!$A$2:$E$1026,4)</f>
        <v>BG1</v>
      </c>
      <c r="F66" s="46" t="str">
        <f>VLOOKUP(B66,'base inscription'!$A$2:$E$1026,5)</f>
        <v>Agiot</v>
      </c>
    </row>
    <row r="67" spans="1:6">
      <c r="A67" s="45">
        <v>64</v>
      </c>
      <c r="B67" s="46">
        <v>435</v>
      </c>
      <c r="C67" s="46" t="str">
        <f>VLOOKUP(B67,'base inscription'!$A$2:$E$1026,2)</f>
        <v>Eleaume</v>
      </c>
      <c r="D67" s="46" t="str">
        <f>VLOOKUP(B67,'base inscription'!$A$2:$E$1026,3)</f>
        <v>Tom</v>
      </c>
      <c r="E67" s="46" t="str">
        <f>VLOOKUP(B67,'base inscription'!$A$2:$E$1026,4)</f>
        <v>BG1</v>
      </c>
      <c r="F67" s="46" t="str">
        <f>VLOOKUP(B67,'base inscription'!$A$2:$E$1026,5)</f>
        <v>Agiot</v>
      </c>
    </row>
    <row r="68" spans="1:6">
      <c r="A68" s="45">
        <v>65</v>
      </c>
      <c r="B68" s="46">
        <v>807</v>
      </c>
      <c r="C68" s="46" t="str">
        <f>VLOOKUP(B68,'base inscription'!$A$2:$E$1026,2)</f>
        <v>BOUYADDI</v>
      </c>
      <c r="D68" s="46" t="str">
        <f>VLOOKUP(B68,'base inscription'!$A$2:$E$1026,3)</f>
        <v>Bilal</v>
      </c>
      <c r="E68" s="46" t="str">
        <f>VLOOKUP(B68,'base inscription'!$A$2:$E$1026,4)</f>
        <v>BG</v>
      </c>
      <c r="F68" s="46" t="str">
        <f>VLOOKUP(B68,'base inscription'!$A$2:$E$1026,5)</f>
        <v>PDC</v>
      </c>
    </row>
    <row r="69" spans="1:6">
      <c r="A69" s="45">
        <v>66</v>
      </c>
      <c r="B69" s="46"/>
      <c r="C69" s="46" t="e">
        <f>VLOOKUP(B69,'base inscription'!$A$2:$E$1026,2)</f>
        <v>#N/A</v>
      </c>
      <c r="D69" s="46" t="e">
        <f>VLOOKUP(B69,'base inscription'!$A$2:$E$1026,3)</f>
        <v>#N/A</v>
      </c>
      <c r="E69" s="46" t="e">
        <f>VLOOKUP(B69,'base inscription'!$A$2:$E$1026,4)</f>
        <v>#N/A</v>
      </c>
      <c r="F69" s="46" t="e">
        <f>VLOOKUP(B69,'base inscription'!$A$2:$E$1026,5)</f>
        <v>#N/A</v>
      </c>
    </row>
    <row r="70" spans="1:6">
      <c r="A70" s="45">
        <v>67</v>
      </c>
      <c r="B70" s="46"/>
      <c r="C70" s="46" t="e">
        <f>VLOOKUP(B70,'base inscription'!$A$2:$E$1026,2)</f>
        <v>#N/A</v>
      </c>
      <c r="D70" s="46" t="e">
        <f>VLOOKUP(B70,'base inscription'!$A$2:$E$1026,3)</f>
        <v>#N/A</v>
      </c>
      <c r="E70" s="46" t="e">
        <f>VLOOKUP(B70,'base inscription'!$A$2:$E$1026,4)</f>
        <v>#N/A</v>
      </c>
      <c r="F70" s="46" t="e">
        <f>VLOOKUP(B70,'base inscription'!$A$2:$E$1026,5)</f>
        <v>#N/A</v>
      </c>
    </row>
    <row r="71" spans="1:6">
      <c r="A71" s="45">
        <v>68</v>
      </c>
      <c r="B71" s="46"/>
      <c r="C71" s="46" t="e">
        <f>VLOOKUP(B71,'base inscription'!$A$2:$E$1026,2)</f>
        <v>#N/A</v>
      </c>
      <c r="D71" s="46" t="e">
        <f>VLOOKUP(B71,'base inscription'!$A$2:$E$1026,3)</f>
        <v>#N/A</v>
      </c>
      <c r="E71" s="46" t="e">
        <f>VLOOKUP(B71,'base inscription'!$A$2:$E$1026,4)</f>
        <v>#N/A</v>
      </c>
      <c r="F71" s="46" t="e">
        <f>VLOOKUP(B71,'base inscription'!$A$2:$E$1026,5)</f>
        <v>#N/A</v>
      </c>
    </row>
    <row r="72" spans="1:6">
      <c r="A72" s="45">
        <v>69</v>
      </c>
      <c r="B72" s="46"/>
      <c r="C72" s="46" t="e">
        <f>VLOOKUP(B72,'base inscription'!$A$2:$E$1026,2)</f>
        <v>#N/A</v>
      </c>
      <c r="D72" s="46" t="e">
        <f>VLOOKUP(B72,'base inscription'!$A$2:$E$1026,3)</f>
        <v>#N/A</v>
      </c>
      <c r="E72" s="46" t="e">
        <f>VLOOKUP(B72,'base inscription'!$A$2:$E$1026,4)</f>
        <v>#N/A</v>
      </c>
      <c r="F72" s="46" t="e">
        <f>VLOOKUP(B72,'base inscription'!$A$2:$E$1026,5)</f>
        <v>#N/A</v>
      </c>
    </row>
    <row r="73" spans="1:6">
      <c r="A73" s="45">
        <v>70</v>
      </c>
      <c r="B73" s="46"/>
      <c r="C73" s="46" t="e">
        <f>VLOOKUP(B73,'base inscription'!$A$2:$E$1026,2)</f>
        <v>#N/A</v>
      </c>
      <c r="D73" s="46" t="e">
        <f>VLOOKUP(B73,'base inscription'!$A$2:$E$1026,3)</f>
        <v>#N/A</v>
      </c>
      <c r="E73" s="46" t="e">
        <f>VLOOKUP(B73,'base inscription'!$A$2:$E$1026,4)</f>
        <v>#N/A</v>
      </c>
      <c r="F73" s="46" t="e">
        <f>VLOOKUP(B73,'base inscription'!$A$2:$E$1026,5)</f>
        <v>#N/A</v>
      </c>
    </row>
    <row r="74" spans="1:6">
      <c r="A74" s="45">
        <v>71</v>
      </c>
      <c r="B74" s="46"/>
      <c r="C74" s="46" t="e">
        <f>VLOOKUP(B74,'base inscription'!$A$2:$E$1026,2)</f>
        <v>#N/A</v>
      </c>
      <c r="D74" s="46" t="e">
        <f>VLOOKUP(B74,'base inscription'!$A$2:$E$1026,3)</f>
        <v>#N/A</v>
      </c>
      <c r="E74" s="46" t="e">
        <f>VLOOKUP(B74,'base inscription'!$A$2:$E$1026,4)</f>
        <v>#N/A</v>
      </c>
      <c r="F74" s="46" t="e">
        <f>VLOOKUP(B74,'base inscription'!$A$2:$E$1026,5)</f>
        <v>#N/A</v>
      </c>
    </row>
    <row r="75" spans="1:6">
      <c r="A75" s="45">
        <v>72</v>
      </c>
      <c r="B75" s="46"/>
      <c r="C75" s="46" t="e">
        <f>VLOOKUP(B75,'base inscription'!$A$2:$E$1026,2)</f>
        <v>#N/A</v>
      </c>
      <c r="D75" s="46" t="e">
        <f>VLOOKUP(B75,'base inscription'!$A$2:$E$1026,3)</f>
        <v>#N/A</v>
      </c>
      <c r="E75" s="46" t="e">
        <f>VLOOKUP(B75,'base inscription'!$A$2:$E$1026,4)</f>
        <v>#N/A</v>
      </c>
      <c r="F75" s="46" t="e">
        <f>VLOOKUP(B75,'base inscription'!$A$2:$E$1026,5)</f>
        <v>#N/A</v>
      </c>
    </row>
    <row r="76" spans="1:6">
      <c r="A76" s="45">
        <v>73</v>
      </c>
      <c r="B76" s="46"/>
      <c r="C76" s="46" t="e">
        <f>VLOOKUP(B76,'base inscription'!$A$2:$E$1026,2)</f>
        <v>#N/A</v>
      </c>
      <c r="D76" s="46" t="e">
        <f>VLOOKUP(B76,'base inscription'!$A$2:$E$1026,3)</f>
        <v>#N/A</v>
      </c>
      <c r="E76" s="46" t="e">
        <f>VLOOKUP(B76,'base inscription'!$A$2:$E$1026,4)</f>
        <v>#N/A</v>
      </c>
      <c r="F76" s="46" t="e">
        <f>VLOOKUP(B76,'base inscription'!$A$2:$E$1026,5)</f>
        <v>#N/A</v>
      </c>
    </row>
    <row r="77" spans="1:6">
      <c r="A77" s="45">
        <v>74</v>
      </c>
      <c r="B77" s="46"/>
      <c r="C77" s="46" t="e">
        <f>VLOOKUP(B77,'base inscription'!$A$2:$E$1026,2)</f>
        <v>#N/A</v>
      </c>
      <c r="D77" s="46" t="e">
        <f>VLOOKUP(B77,'base inscription'!$A$2:$E$1026,3)</f>
        <v>#N/A</v>
      </c>
      <c r="E77" s="46" t="e">
        <f>VLOOKUP(B77,'base inscription'!$A$2:$E$1026,4)</f>
        <v>#N/A</v>
      </c>
      <c r="F77" s="46" t="e">
        <f>VLOOKUP(B77,'base inscription'!$A$2:$E$1026,5)</f>
        <v>#N/A</v>
      </c>
    </row>
    <row r="78" spans="1:6">
      <c r="A78" s="45">
        <v>75</v>
      </c>
      <c r="B78" s="46"/>
      <c r="C78" s="46" t="e">
        <f>VLOOKUP(B78,'base inscription'!$A$2:$E$1026,2)</f>
        <v>#N/A</v>
      </c>
      <c r="D78" s="46" t="e">
        <f>VLOOKUP(B78,'base inscription'!$A$2:$E$1026,3)</f>
        <v>#N/A</v>
      </c>
      <c r="E78" s="46" t="e">
        <f>VLOOKUP(B78,'base inscription'!$A$2:$E$1026,4)</f>
        <v>#N/A</v>
      </c>
      <c r="F78" s="46" t="e">
        <f>VLOOKUP(B78,'base inscription'!$A$2:$E$1026,5)</f>
        <v>#N/A</v>
      </c>
    </row>
    <row r="79" spans="1:6">
      <c r="A79" s="45">
        <v>76</v>
      </c>
      <c r="B79" s="46"/>
      <c r="C79" s="46" t="e">
        <f>VLOOKUP(B79,'base inscription'!$A$2:$E$1026,2)</f>
        <v>#N/A</v>
      </c>
      <c r="D79" s="46" t="e">
        <f>VLOOKUP(B79,'base inscription'!$A$2:$E$1026,3)</f>
        <v>#N/A</v>
      </c>
      <c r="E79" s="46" t="e">
        <f>VLOOKUP(B79,'base inscription'!$A$2:$E$1026,4)</f>
        <v>#N/A</v>
      </c>
      <c r="F79" s="46" t="e">
        <f>VLOOKUP(B79,'base inscription'!$A$2:$E$1026,5)</f>
        <v>#N/A</v>
      </c>
    </row>
    <row r="80" spans="1:6">
      <c r="A80" s="45">
        <v>77</v>
      </c>
      <c r="B80" s="46"/>
      <c r="C80" s="46" t="e">
        <f>VLOOKUP(B80,'base inscription'!$A$2:$E$1026,2)</f>
        <v>#N/A</v>
      </c>
      <c r="D80" s="46" t="e">
        <f>VLOOKUP(B80,'base inscription'!$A$2:$E$1026,3)</f>
        <v>#N/A</v>
      </c>
      <c r="E80" s="46" t="e">
        <f>VLOOKUP(B80,'base inscription'!$A$2:$E$1026,4)</f>
        <v>#N/A</v>
      </c>
      <c r="F80" s="46" t="e">
        <f>VLOOKUP(B80,'base inscription'!$A$2:$E$1026,5)</f>
        <v>#N/A</v>
      </c>
    </row>
    <row r="81" spans="1:6">
      <c r="A81" s="45">
        <v>78</v>
      </c>
      <c r="B81" s="46"/>
      <c r="C81" s="46" t="e">
        <f>VLOOKUP(B81,'base inscription'!$A$2:$E$1026,2)</f>
        <v>#N/A</v>
      </c>
      <c r="D81" s="46" t="e">
        <f>VLOOKUP(B81,'base inscription'!$A$2:$E$1026,3)</f>
        <v>#N/A</v>
      </c>
      <c r="E81" s="46" t="e">
        <f>VLOOKUP(B81,'base inscription'!$A$2:$E$1026,4)</f>
        <v>#N/A</v>
      </c>
      <c r="F81" s="46" t="e">
        <f>VLOOKUP(B81,'base inscription'!$A$2:$E$1026,5)</f>
        <v>#N/A</v>
      </c>
    </row>
    <row r="82" spans="1:6">
      <c r="A82" s="45">
        <v>79</v>
      </c>
      <c r="B82" s="46"/>
      <c r="C82" s="46" t="e">
        <f>VLOOKUP(B82,'base inscription'!$A$2:$E$1026,2)</f>
        <v>#N/A</v>
      </c>
      <c r="D82" s="46" t="e">
        <f>VLOOKUP(B82,'base inscription'!$A$2:$E$1026,3)</f>
        <v>#N/A</v>
      </c>
      <c r="E82" s="46" t="e">
        <f>VLOOKUP(B82,'base inscription'!$A$2:$E$1026,4)</f>
        <v>#N/A</v>
      </c>
      <c r="F82" s="46" t="e">
        <f>VLOOKUP(B82,'base inscription'!$A$2:$E$1026,5)</f>
        <v>#N/A</v>
      </c>
    </row>
    <row r="83" spans="1:6">
      <c r="A83" s="45">
        <v>80</v>
      </c>
      <c r="B83" s="46"/>
      <c r="C83" s="46" t="e">
        <f>VLOOKUP(B83,'base inscription'!$A$2:$E$1026,2)</f>
        <v>#N/A</v>
      </c>
      <c r="D83" s="46" t="e">
        <f>VLOOKUP(B83,'base inscription'!$A$2:$E$1026,3)</f>
        <v>#N/A</v>
      </c>
      <c r="E83" s="46" t="e">
        <f>VLOOKUP(B83,'base inscription'!$A$2:$E$1026,4)</f>
        <v>#N/A</v>
      </c>
      <c r="F83" s="46" t="e">
        <f>VLOOKUP(B83,'base inscription'!$A$2:$E$1026,5)</f>
        <v>#N/A</v>
      </c>
    </row>
    <row r="84" spans="1:6">
      <c r="A84" s="45">
        <v>81</v>
      </c>
      <c r="B84" s="46"/>
      <c r="C84" s="46" t="e">
        <f>VLOOKUP(B84,'base inscription'!$A$2:$E$1026,2)</f>
        <v>#N/A</v>
      </c>
      <c r="D84" s="46" t="e">
        <f>VLOOKUP(B84,'base inscription'!$A$2:$E$1026,3)</f>
        <v>#N/A</v>
      </c>
      <c r="E84" s="46" t="e">
        <f>VLOOKUP(B84,'base inscription'!$A$2:$E$1026,4)</f>
        <v>#N/A</v>
      </c>
      <c r="F84" s="46" t="e">
        <f>VLOOKUP(B84,'base inscription'!$A$2:$E$1026,5)</f>
        <v>#N/A</v>
      </c>
    </row>
    <row r="85" spans="1:6">
      <c r="A85" s="45">
        <v>82</v>
      </c>
      <c r="B85" s="46"/>
      <c r="C85" s="46" t="e">
        <f>VLOOKUP(B85,'base inscription'!$A$2:$E$1026,2)</f>
        <v>#N/A</v>
      </c>
      <c r="D85" s="46" t="e">
        <f>VLOOKUP(B85,'base inscription'!$A$2:$E$1026,3)</f>
        <v>#N/A</v>
      </c>
      <c r="E85" s="46" t="e">
        <f>VLOOKUP(B85,'base inscription'!$A$2:$E$1026,4)</f>
        <v>#N/A</v>
      </c>
      <c r="F85" s="46" t="e">
        <f>VLOOKUP(B85,'base inscription'!$A$2:$E$1026,5)</f>
        <v>#N/A</v>
      </c>
    </row>
    <row r="86" spans="1:6">
      <c r="A86" s="45">
        <v>83</v>
      </c>
      <c r="B86" s="46"/>
      <c r="C86" s="46" t="e">
        <f>VLOOKUP(B86,'base inscription'!$A$2:$E$1026,2)</f>
        <v>#N/A</v>
      </c>
      <c r="D86" s="46" t="e">
        <f>VLOOKUP(B86,'base inscription'!$A$2:$E$1026,3)</f>
        <v>#N/A</v>
      </c>
      <c r="E86" s="46" t="e">
        <f>VLOOKUP(B86,'base inscription'!$A$2:$E$1026,4)</f>
        <v>#N/A</v>
      </c>
      <c r="F86" s="46" t="e">
        <f>VLOOKUP(B86,'base inscription'!$A$2:$E$1026,5)</f>
        <v>#N/A</v>
      </c>
    </row>
    <row r="87" spans="1:6">
      <c r="A87" s="45">
        <v>84</v>
      </c>
      <c r="B87" s="46"/>
      <c r="C87" s="46" t="e">
        <f>VLOOKUP(B87,'base inscription'!$A$2:$E$1026,2)</f>
        <v>#N/A</v>
      </c>
      <c r="D87" s="46" t="e">
        <f>VLOOKUP(B87,'base inscription'!$A$2:$E$1026,3)</f>
        <v>#N/A</v>
      </c>
      <c r="E87" s="46" t="e">
        <f>VLOOKUP(B87,'base inscription'!$A$2:$E$1026,4)</f>
        <v>#N/A</v>
      </c>
      <c r="F87" s="46" t="e">
        <f>VLOOKUP(B87,'base inscription'!$A$2:$E$1026,5)</f>
        <v>#N/A</v>
      </c>
    </row>
    <row r="88" spans="1:6">
      <c r="A88" s="45">
        <v>85</v>
      </c>
      <c r="B88" s="46"/>
      <c r="C88" s="46" t="e">
        <f>VLOOKUP(B88,'base inscription'!$A$2:$E$1026,2)</f>
        <v>#N/A</v>
      </c>
      <c r="D88" s="46" t="e">
        <f>VLOOKUP(B88,'base inscription'!$A$2:$E$1026,3)</f>
        <v>#N/A</v>
      </c>
      <c r="E88" s="46" t="e">
        <f>VLOOKUP(B88,'base inscription'!$A$2:$E$1026,4)</f>
        <v>#N/A</v>
      </c>
      <c r="F88" s="46" t="e">
        <f>VLOOKUP(B88,'base inscription'!$A$2:$E$1026,5)</f>
        <v>#N/A</v>
      </c>
    </row>
    <row r="89" spans="1:6">
      <c r="A89" s="45">
        <v>86</v>
      </c>
      <c r="B89" s="46"/>
      <c r="C89" s="46" t="e">
        <f>VLOOKUP(B89,'base inscription'!$A$2:$E$1026,2)</f>
        <v>#N/A</v>
      </c>
      <c r="D89" s="46" t="e">
        <f>VLOOKUP(B89,'base inscription'!$A$2:$E$1026,3)</f>
        <v>#N/A</v>
      </c>
      <c r="E89" s="46" t="e">
        <f>VLOOKUP(B89,'base inscription'!$A$2:$E$1026,4)</f>
        <v>#N/A</v>
      </c>
      <c r="F89" s="46" t="e">
        <f>VLOOKUP(B89,'base inscription'!$A$2:$E$1026,5)</f>
        <v>#N/A</v>
      </c>
    </row>
    <row r="90" spans="1:6">
      <c r="A90" s="45">
        <v>87</v>
      </c>
      <c r="B90" s="46"/>
      <c r="C90" s="46" t="e">
        <f>VLOOKUP(B90,'base inscription'!$A$2:$E$1026,2)</f>
        <v>#N/A</v>
      </c>
      <c r="D90" s="46" t="e">
        <f>VLOOKUP(B90,'base inscription'!$A$2:$E$1026,3)</f>
        <v>#N/A</v>
      </c>
      <c r="E90" s="46" t="e">
        <f>VLOOKUP(B90,'base inscription'!$A$2:$E$1026,4)</f>
        <v>#N/A</v>
      </c>
      <c r="F90" s="46" t="e">
        <f>VLOOKUP(B90,'base inscription'!$A$2:$E$1026,5)</f>
        <v>#N/A</v>
      </c>
    </row>
    <row r="91" spans="1:6">
      <c r="A91" s="45">
        <v>88</v>
      </c>
      <c r="B91" s="46"/>
      <c r="C91" s="46" t="e">
        <f>VLOOKUP(B91,'base inscription'!$A$2:$E$1026,2)</f>
        <v>#N/A</v>
      </c>
      <c r="D91" s="46" t="e">
        <f>VLOOKUP(B91,'base inscription'!$A$2:$E$1026,3)</f>
        <v>#N/A</v>
      </c>
      <c r="E91" s="46" t="e">
        <f>VLOOKUP(B91,'base inscription'!$A$2:$E$1026,4)</f>
        <v>#N/A</v>
      </c>
      <c r="F91" s="46" t="e">
        <f>VLOOKUP(B91,'base inscription'!$A$2:$E$1026,5)</f>
        <v>#N/A</v>
      </c>
    </row>
    <row r="92" spans="1:6">
      <c r="A92" s="45">
        <v>89</v>
      </c>
      <c r="B92" s="46"/>
      <c r="C92" s="46" t="e">
        <f>VLOOKUP(B92,'base inscription'!$A$2:$E$1026,2)</f>
        <v>#N/A</v>
      </c>
      <c r="D92" s="46" t="e">
        <f>VLOOKUP(B92,'base inscription'!$A$2:$E$1026,3)</f>
        <v>#N/A</v>
      </c>
      <c r="E92" s="46" t="e">
        <f>VLOOKUP(B92,'base inscription'!$A$2:$E$1026,4)</f>
        <v>#N/A</v>
      </c>
      <c r="F92" s="46" t="e">
        <f>VLOOKUP(B92,'base inscription'!$A$2:$E$1026,5)</f>
        <v>#N/A</v>
      </c>
    </row>
    <row r="93" spans="1:6">
      <c r="A93" s="45">
        <v>90</v>
      </c>
      <c r="B93" s="46"/>
      <c r="C93" s="46" t="e">
        <f>VLOOKUP(B93,'base inscription'!$A$2:$E$1026,2)</f>
        <v>#N/A</v>
      </c>
      <c r="D93" s="46" t="e">
        <f>VLOOKUP(B93,'base inscription'!$A$2:$E$1026,3)</f>
        <v>#N/A</v>
      </c>
      <c r="E93" s="46" t="e">
        <f>VLOOKUP(B93,'base inscription'!$A$2:$E$1026,4)</f>
        <v>#N/A</v>
      </c>
      <c r="F93" s="46" t="e">
        <f>VLOOKUP(B93,'base inscription'!$A$2:$E$1026,5)</f>
        <v>#N/A</v>
      </c>
    </row>
    <row r="94" spans="1:6">
      <c r="A94" s="45">
        <v>91</v>
      </c>
      <c r="B94" s="46"/>
      <c r="C94" s="46" t="e">
        <f>VLOOKUP(B94,'base inscription'!$A$2:$E$1026,2)</f>
        <v>#N/A</v>
      </c>
      <c r="D94" s="46" t="e">
        <f>VLOOKUP(B94,'base inscription'!$A$2:$E$1026,3)</f>
        <v>#N/A</v>
      </c>
      <c r="E94" s="46" t="e">
        <f>VLOOKUP(B94,'base inscription'!$A$2:$E$1026,4)</f>
        <v>#N/A</v>
      </c>
      <c r="F94" s="46" t="e">
        <f>VLOOKUP(B94,'base inscription'!$A$2:$E$1026,5)</f>
        <v>#N/A</v>
      </c>
    </row>
    <row r="95" spans="1:6">
      <c r="A95" s="45">
        <v>92</v>
      </c>
      <c r="B95" s="46"/>
      <c r="C95" s="46" t="e">
        <f>VLOOKUP(B95,'base inscription'!$A$2:$E$1026,2)</f>
        <v>#N/A</v>
      </c>
      <c r="D95" s="46" t="e">
        <f>VLOOKUP(B95,'base inscription'!$A$2:$E$1026,3)</f>
        <v>#N/A</v>
      </c>
      <c r="E95" s="46" t="e">
        <f>VLOOKUP(B95,'base inscription'!$A$2:$E$1026,4)</f>
        <v>#N/A</v>
      </c>
      <c r="F95" s="46" t="e">
        <f>VLOOKUP(B95,'base inscription'!$A$2:$E$1026,5)</f>
        <v>#N/A</v>
      </c>
    </row>
    <row r="96" spans="1:6">
      <c r="A96" s="45">
        <v>93</v>
      </c>
      <c r="B96" s="46"/>
      <c r="C96" s="46" t="e">
        <f>VLOOKUP(B96,'base inscription'!$A$2:$E$1026,2)</f>
        <v>#N/A</v>
      </c>
      <c r="D96" s="46" t="e">
        <f>VLOOKUP(B96,'base inscription'!$A$2:$E$1026,3)</f>
        <v>#N/A</v>
      </c>
      <c r="E96" s="46" t="e">
        <f>VLOOKUP(B96,'base inscription'!$A$2:$E$1026,4)</f>
        <v>#N/A</v>
      </c>
      <c r="F96" s="46" t="e">
        <f>VLOOKUP(B96,'base inscription'!$A$2:$E$1026,5)</f>
        <v>#N/A</v>
      </c>
    </row>
    <row r="97" spans="1:6">
      <c r="A97" s="45">
        <v>94</v>
      </c>
      <c r="B97" s="46"/>
      <c r="C97" s="46" t="e">
        <f>VLOOKUP(B97,'base inscription'!$A$2:$E$1026,2)</f>
        <v>#N/A</v>
      </c>
      <c r="D97" s="46" t="e">
        <f>VLOOKUP(B97,'base inscription'!$A$2:$E$1026,3)</f>
        <v>#N/A</v>
      </c>
      <c r="E97" s="46" t="e">
        <f>VLOOKUP(B97,'base inscription'!$A$2:$E$1026,4)</f>
        <v>#N/A</v>
      </c>
      <c r="F97" s="46" t="e">
        <f>VLOOKUP(B97,'base inscription'!$A$2:$E$1026,5)</f>
        <v>#N/A</v>
      </c>
    </row>
    <row r="98" spans="1:6">
      <c r="A98" s="45">
        <v>95</v>
      </c>
      <c r="B98" s="46"/>
      <c r="C98" s="46" t="e">
        <f>VLOOKUP(B98,'base inscription'!$A$2:$E$1026,2)</f>
        <v>#N/A</v>
      </c>
      <c r="D98" s="46" t="e">
        <f>VLOOKUP(B98,'base inscription'!$A$2:$E$1026,3)</f>
        <v>#N/A</v>
      </c>
      <c r="E98" s="46" t="e">
        <f>VLOOKUP(B98,'base inscription'!$A$2:$E$1026,4)</f>
        <v>#N/A</v>
      </c>
      <c r="F98" s="46" t="e">
        <f>VLOOKUP(B98,'base inscription'!$A$2:$E$1026,5)</f>
        <v>#N/A</v>
      </c>
    </row>
    <row r="99" spans="1:6">
      <c r="A99" s="45">
        <v>96</v>
      </c>
      <c r="B99" s="46"/>
      <c r="C99" s="46" t="e">
        <f>VLOOKUP(B99,'base inscription'!$A$2:$E$1026,2)</f>
        <v>#N/A</v>
      </c>
      <c r="D99" s="46" t="e">
        <f>VLOOKUP(B99,'base inscription'!$A$2:$E$1026,3)</f>
        <v>#N/A</v>
      </c>
      <c r="E99" s="46" t="e">
        <f>VLOOKUP(B99,'base inscription'!$A$2:$E$1026,4)</f>
        <v>#N/A</v>
      </c>
      <c r="F99" s="46" t="e">
        <f>VLOOKUP(B99,'base inscription'!$A$2:$E$1026,5)</f>
        <v>#N/A</v>
      </c>
    </row>
    <row r="100" spans="1:6">
      <c r="A100" s="45">
        <v>97</v>
      </c>
      <c r="B100" s="46"/>
      <c r="C100" s="46" t="e">
        <f>VLOOKUP(B100,'base inscription'!$A$2:$E$1026,2)</f>
        <v>#N/A</v>
      </c>
      <c r="D100" s="46" t="e">
        <f>VLOOKUP(B100,'base inscription'!$A$2:$E$1026,3)</f>
        <v>#N/A</v>
      </c>
      <c r="E100" s="46" t="e">
        <f>VLOOKUP(B100,'base inscription'!$A$2:$E$1026,4)</f>
        <v>#N/A</v>
      </c>
      <c r="F100" s="46" t="e">
        <f>VLOOKUP(B100,'base inscription'!$A$2:$E$1026,5)</f>
        <v>#N/A</v>
      </c>
    </row>
    <row r="101" spans="1:6">
      <c r="A101" s="45">
        <v>98</v>
      </c>
      <c r="B101" s="46"/>
      <c r="C101" s="46" t="e">
        <f>VLOOKUP(B101,'base inscription'!$A$2:$E$1026,2)</f>
        <v>#N/A</v>
      </c>
      <c r="D101" s="46" t="e">
        <f>VLOOKUP(B101,'base inscription'!$A$2:$E$1026,3)</f>
        <v>#N/A</v>
      </c>
      <c r="E101" s="46" t="e">
        <f>VLOOKUP(B101,'base inscription'!$A$2:$E$1026,4)</f>
        <v>#N/A</v>
      </c>
      <c r="F101" s="46" t="e">
        <f>VLOOKUP(B101,'base inscription'!$A$2:$E$1026,5)</f>
        <v>#N/A</v>
      </c>
    </row>
    <row r="102" spans="1:6">
      <c r="A102" s="45">
        <v>99</v>
      </c>
      <c r="B102" s="46"/>
      <c r="C102" s="46" t="e">
        <f>VLOOKUP(B102,'base inscription'!$A$2:$E$1026,2)</f>
        <v>#N/A</v>
      </c>
      <c r="D102" s="46" t="e">
        <f>VLOOKUP(B102,'base inscription'!$A$2:$E$1026,3)</f>
        <v>#N/A</v>
      </c>
      <c r="E102" s="46" t="e">
        <f>VLOOKUP(B102,'base inscription'!$A$2:$E$1026,4)</f>
        <v>#N/A</v>
      </c>
      <c r="F102" s="46" t="e">
        <f>VLOOKUP(B102,'base inscription'!$A$2:$E$1026,5)</f>
        <v>#N/A</v>
      </c>
    </row>
    <row r="103" spans="1:6">
      <c r="A103" s="45">
        <v>100</v>
      </c>
      <c r="B103" s="46"/>
      <c r="C103" s="46" t="e">
        <f>VLOOKUP(B103,'base inscription'!$A$2:$E$1026,2)</f>
        <v>#N/A</v>
      </c>
      <c r="D103" s="46" t="e">
        <f>VLOOKUP(B103,'base inscription'!$A$2:$E$1026,3)</f>
        <v>#N/A</v>
      </c>
      <c r="E103" s="46" t="e">
        <f>VLOOKUP(B103,'base inscription'!$A$2:$E$1026,4)</f>
        <v>#N/A</v>
      </c>
      <c r="F103" s="46" t="e">
        <f>VLOOKUP(B103,'base inscription'!$A$2:$E$1026,5)</f>
        <v>#N/A</v>
      </c>
    </row>
    <row r="104" spans="1:6">
      <c r="A104" s="45">
        <v>101</v>
      </c>
      <c r="B104" s="46"/>
      <c r="C104" s="46" t="e">
        <f>VLOOKUP(B104,'base inscription'!$A$2:$E$1026,2)</f>
        <v>#N/A</v>
      </c>
      <c r="D104" s="46" t="e">
        <f>VLOOKUP(B104,'base inscription'!$A$2:$E$1026,3)</f>
        <v>#N/A</v>
      </c>
      <c r="E104" s="46" t="e">
        <f>VLOOKUP(B104,'base inscription'!$A$2:$E$1026,4)</f>
        <v>#N/A</v>
      </c>
      <c r="F104" s="46" t="e">
        <f>VLOOKUP(B104,'base inscription'!$A$2:$E$1026,5)</f>
        <v>#N/A</v>
      </c>
    </row>
    <row r="105" spans="1:6">
      <c r="A105" s="45">
        <v>102</v>
      </c>
      <c r="B105" s="46"/>
      <c r="C105" s="46" t="e">
        <f>VLOOKUP(B105,'base inscription'!$A$2:$E$1026,2)</f>
        <v>#N/A</v>
      </c>
      <c r="D105" s="46" t="e">
        <f>VLOOKUP(B105,'base inscription'!$A$2:$E$1026,3)</f>
        <v>#N/A</v>
      </c>
      <c r="E105" s="46" t="e">
        <f>VLOOKUP(B105,'base inscription'!$A$2:$E$1026,4)</f>
        <v>#N/A</v>
      </c>
      <c r="F105" s="46" t="e">
        <f>VLOOKUP(B105,'base inscription'!$A$2:$E$1026,5)</f>
        <v>#N/A</v>
      </c>
    </row>
    <row r="106" spans="1:6">
      <c r="A106" s="45">
        <v>103</v>
      </c>
      <c r="B106" s="46"/>
      <c r="C106" s="46" t="e">
        <f>VLOOKUP(B106,'base inscription'!$A$2:$E$1026,2)</f>
        <v>#N/A</v>
      </c>
      <c r="D106" s="46" t="e">
        <f>VLOOKUP(B106,'base inscription'!$A$2:$E$1026,3)</f>
        <v>#N/A</v>
      </c>
      <c r="E106" s="46" t="e">
        <f>VLOOKUP(B106,'base inscription'!$A$2:$E$1026,4)</f>
        <v>#N/A</v>
      </c>
      <c r="F106" s="46" t="e">
        <f>VLOOKUP(B106,'base inscription'!$A$2:$E$1026,5)</f>
        <v>#N/A</v>
      </c>
    </row>
    <row r="107" spans="1:6">
      <c r="A107" s="45">
        <v>104</v>
      </c>
      <c r="B107" s="46"/>
      <c r="C107" s="46" t="e">
        <f>VLOOKUP(B107,'base inscription'!$A$2:$E$1026,2)</f>
        <v>#N/A</v>
      </c>
      <c r="D107" s="46" t="e">
        <f>VLOOKUP(B107,'base inscription'!$A$2:$E$1026,3)</f>
        <v>#N/A</v>
      </c>
      <c r="E107" s="46" t="e">
        <f>VLOOKUP(B107,'base inscription'!$A$2:$E$1026,4)</f>
        <v>#N/A</v>
      </c>
      <c r="F107" s="46" t="e">
        <f>VLOOKUP(B107,'base inscription'!$A$2:$E$1026,5)</f>
        <v>#N/A</v>
      </c>
    </row>
    <row r="108" spans="1:6">
      <c r="A108" s="45">
        <v>105</v>
      </c>
      <c r="B108" s="46"/>
      <c r="C108" s="46" t="e">
        <f>VLOOKUP(B108,'base inscription'!$A$2:$E$1026,2)</f>
        <v>#N/A</v>
      </c>
      <c r="D108" s="46" t="e">
        <f>VLOOKUP(B108,'base inscription'!$A$2:$E$1026,3)</f>
        <v>#N/A</v>
      </c>
      <c r="E108" s="46" t="e">
        <f>VLOOKUP(B108,'base inscription'!$A$2:$E$1026,4)</f>
        <v>#N/A</v>
      </c>
      <c r="F108" s="46" t="e">
        <f>VLOOKUP(B108,'base inscription'!$A$2:$E$1026,5)</f>
        <v>#N/A</v>
      </c>
    </row>
    <row r="109" spans="1:6">
      <c r="A109" s="45">
        <v>106</v>
      </c>
      <c r="B109" s="46"/>
      <c r="C109" s="46" t="e">
        <f>VLOOKUP(B109,'base inscription'!$A$2:$E$1026,2)</f>
        <v>#N/A</v>
      </c>
      <c r="D109" s="46" t="e">
        <f>VLOOKUP(B109,'base inscription'!$A$2:$E$1026,3)</f>
        <v>#N/A</v>
      </c>
      <c r="E109" s="46" t="e">
        <f>VLOOKUP(B109,'base inscription'!$A$2:$E$1026,4)</f>
        <v>#N/A</v>
      </c>
      <c r="F109" s="46" t="e">
        <f>VLOOKUP(B109,'base inscription'!$A$2:$E$1026,5)</f>
        <v>#N/A</v>
      </c>
    </row>
    <row r="110" spans="1:6">
      <c r="A110" s="45">
        <v>107</v>
      </c>
      <c r="B110" s="46"/>
      <c r="C110" s="46" t="e">
        <f>VLOOKUP(B110,'base inscription'!$A$2:$E$1026,2)</f>
        <v>#N/A</v>
      </c>
      <c r="D110" s="46" t="e">
        <f>VLOOKUP(B110,'base inscription'!$A$2:$E$1026,3)</f>
        <v>#N/A</v>
      </c>
      <c r="E110" s="46" t="e">
        <f>VLOOKUP(B110,'base inscription'!$A$2:$E$1026,4)</f>
        <v>#N/A</v>
      </c>
      <c r="F110" s="46" t="e">
        <f>VLOOKUP(B110,'base inscription'!$A$2:$E$1026,5)</f>
        <v>#N/A</v>
      </c>
    </row>
    <row r="111" spans="1:6">
      <c r="A111" s="45">
        <v>108</v>
      </c>
      <c r="B111" s="46"/>
      <c r="C111" s="46" t="e">
        <f>VLOOKUP(B111,'base inscription'!$A$2:$E$1026,2)</f>
        <v>#N/A</v>
      </c>
      <c r="D111" s="46" t="e">
        <f>VLOOKUP(B111,'base inscription'!$A$2:$E$1026,3)</f>
        <v>#N/A</v>
      </c>
      <c r="E111" s="46" t="e">
        <f>VLOOKUP(B111,'base inscription'!$A$2:$E$1026,4)</f>
        <v>#N/A</v>
      </c>
      <c r="F111" s="46" t="e">
        <f>VLOOKUP(B111,'base inscription'!$A$2:$E$1026,5)</f>
        <v>#N/A</v>
      </c>
    </row>
    <row r="112" spans="1:6">
      <c r="A112" s="45">
        <v>109</v>
      </c>
      <c r="B112" s="46"/>
      <c r="C112" s="46" t="e">
        <f>VLOOKUP(B112,'base inscription'!$A$2:$E$1026,2)</f>
        <v>#N/A</v>
      </c>
      <c r="D112" s="46" t="e">
        <f>VLOOKUP(B112,'base inscription'!$A$2:$E$1026,3)</f>
        <v>#N/A</v>
      </c>
      <c r="E112" s="46" t="e">
        <f>VLOOKUP(B112,'base inscription'!$A$2:$E$1026,4)</f>
        <v>#N/A</v>
      </c>
      <c r="F112" s="46" t="e">
        <f>VLOOKUP(B112,'base inscription'!$A$2:$E$1026,5)</f>
        <v>#N/A</v>
      </c>
    </row>
    <row r="113" spans="1:6">
      <c r="A113" s="45">
        <v>110</v>
      </c>
      <c r="B113" s="46"/>
      <c r="C113" s="46" t="e">
        <f>VLOOKUP(B113,'base inscription'!$A$2:$E$1026,2)</f>
        <v>#N/A</v>
      </c>
      <c r="D113" s="46" t="e">
        <f>VLOOKUP(B113,'base inscription'!$A$2:$E$1026,3)</f>
        <v>#N/A</v>
      </c>
      <c r="E113" s="46" t="e">
        <f>VLOOKUP(B113,'base inscription'!$A$2:$E$1026,4)</f>
        <v>#N/A</v>
      </c>
      <c r="F113" s="46" t="e">
        <f>VLOOKUP(B113,'base inscription'!$A$2:$E$1026,5)</f>
        <v>#N/A</v>
      </c>
    </row>
    <row r="114" spans="1:6">
      <c r="A114" s="45">
        <v>111</v>
      </c>
      <c r="B114" s="46"/>
      <c r="C114" s="46" t="e">
        <f>VLOOKUP(B114,'base inscription'!$A$2:$E$1026,2)</f>
        <v>#N/A</v>
      </c>
      <c r="D114" s="46" t="e">
        <f>VLOOKUP(B114,'base inscription'!$A$2:$E$1026,3)</f>
        <v>#N/A</v>
      </c>
      <c r="E114" s="46" t="e">
        <f>VLOOKUP(B114,'base inscription'!$A$2:$E$1026,4)</f>
        <v>#N/A</v>
      </c>
      <c r="F114" s="46" t="e">
        <f>VLOOKUP(B114,'base inscription'!$A$2:$E$1026,5)</f>
        <v>#N/A</v>
      </c>
    </row>
    <row r="115" spans="1:6">
      <c r="A115" s="45">
        <v>112</v>
      </c>
      <c r="B115" s="46"/>
      <c r="C115" s="46" t="e">
        <f>VLOOKUP(B115,'base inscription'!$A$2:$E$1026,2)</f>
        <v>#N/A</v>
      </c>
      <c r="D115" s="46" t="e">
        <f>VLOOKUP(B115,'base inscription'!$A$2:$E$1026,3)</f>
        <v>#N/A</v>
      </c>
      <c r="E115" s="46" t="e">
        <f>VLOOKUP(B115,'base inscription'!$A$2:$E$1026,4)</f>
        <v>#N/A</v>
      </c>
      <c r="F115" s="46" t="e">
        <f>VLOOKUP(B115,'base inscription'!$A$2:$E$1026,5)</f>
        <v>#N/A</v>
      </c>
    </row>
    <row r="116" spans="1:6">
      <c r="A116" s="45">
        <v>113</v>
      </c>
      <c r="B116" s="46"/>
      <c r="C116" s="46" t="e">
        <f>VLOOKUP(B116,'base inscription'!$A$2:$E$1026,2)</f>
        <v>#N/A</v>
      </c>
      <c r="D116" s="46" t="e">
        <f>VLOOKUP(B116,'base inscription'!$A$2:$E$1026,3)</f>
        <v>#N/A</v>
      </c>
      <c r="E116" s="46" t="e">
        <f>VLOOKUP(B116,'base inscription'!$A$2:$E$1026,4)</f>
        <v>#N/A</v>
      </c>
      <c r="F116" s="46" t="e">
        <f>VLOOKUP(B116,'base inscription'!$A$2:$E$1026,5)</f>
        <v>#N/A</v>
      </c>
    </row>
    <row r="117" spans="1:6">
      <c r="A117" s="45">
        <v>114</v>
      </c>
      <c r="B117" s="46"/>
      <c r="C117" s="46" t="e">
        <f>VLOOKUP(B117,'base inscription'!$A$2:$E$1026,2)</f>
        <v>#N/A</v>
      </c>
      <c r="D117" s="46" t="e">
        <f>VLOOKUP(B117,'base inscription'!$A$2:$E$1026,3)</f>
        <v>#N/A</v>
      </c>
      <c r="E117" s="46" t="e">
        <f>VLOOKUP(B117,'base inscription'!$A$2:$E$1026,4)</f>
        <v>#N/A</v>
      </c>
      <c r="F117" s="46" t="e">
        <f>VLOOKUP(B117,'base inscription'!$A$2:$E$1026,5)</f>
        <v>#N/A</v>
      </c>
    </row>
    <row r="118" spans="1:6">
      <c r="A118" s="45">
        <v>115</v>
      </c>
      <c r="B118" s="46"/>
      <c r="C118" s="46" t="e">
        <f>VLOOKUP(B118,'base inscription'!$A$2:$E$1026,2)</f>
        <v>#N/A</v>
      </c>
      <c r="D118" s="46" t="e">
        <f>VLOOKUP(B118,'base inscription'!$A$2:$E$1026,3)</f>
        <v>#N/A</v>
      </c>
      <c r="E118" s="46" t="e">
        <f>VLOOKUP(B118,'base inscription'!$A$2:$E$1026,4)</f>
        <v>#N/A</v>
      </c>
      <c r="F118" s="46" t="e">
        <f>VLOOKUP(B118,'base inscription'!$A$2:$E$1026,5)</f>
        <v>#N/A</v>
      </c>
    </row>
    <row r="119" spans="1:6">
      <c r="A119" s="45">
        <v>116</v>
      </c>
      <c r="B119" s="46"/>
      <c r="C119" s="46" t="e">
        <f>VLOOKUP(B119,'base inscription'!$A$2:$E$1026,2)</f>
        <v>#N/A</v>
      </c>
      <c r="D119" s="46" t="e">
        <f>VLOOKUP(B119,'base inscription'!$A$2:$E$1026,3)</f>
        <v>#N/A</v>
      </c>
      <c r="E119" s="46" t="e">
        <f>VLOOKUP(B119,'base inscription'!$A$2:$E$1026,4)</f>
        <v>#N/A</v>
      </c>
      <c r="F119" s="46" t="e">
        <f>VLOOKUP(B119,'base inscription'!$A$2:$E$1026,5)</f>
        <v>#N/A</v>
      </c>
    </row>
    <row r="120" spans="1:6">
      <c r="A120" s="45">
        <v>117</v>
      </c>
      <c r="B120" s="46"/>
      <c r="C120" s="46" t="e">
        <f>VLOOKUP(B120,'base inscription'!$A$2:$E$1026,2)</f>
        <v>#N/A</v>
      </c>
      <c r="D120" s="46" t="e">
        <f>VLOOKUP(B120,'base inscription'!$A$2:$E$1026,3)</f>
        <v>#N/A</v>
      </c>
      <c r="E120" s="46" t="e">
        <f>VLOOKUP(B120,'base inscription'!$A$2:$E$1026,4)</f>
        <v>#N/A</v>
      </c>
      <c r="F120" s="46" t="e">
        <f>VLOOKUP(B120,'base inscription'!$A$2:$E$1026,5)</f>
        <v>#N/A</v>
      </c>
    </row>
    <row r="121" spans="1:6">
      <c r="A121" s="45">
        <v>118</v>
      </c>
      <c r="B121" s="46"/>
      <c r="C121" s="46" t="e">
        <f>VLOOKUP(B121,'base inscription'!$A$2:$E$1026,2)</f>
        <v>#N/A</v>
      </c>
      <c r="D121" s="46" t="e">
        <f>VLOOKUP(B121,'base inscription'!$A$2:$E$1026,3)</f>
        <v>#N/A</v>
      </c>
      <c r="E121" s="46" t="e">
        <f>VLOOKUP(B121,'base inscription'!$A$2:$E$1026,4)</f>
        <v>#N/A</v>
      </c>
      <c r="F121" s="46" t="e">
        <f>VLOOKUP(B121,'base inscription'!$A$2:$E$1026,5)</f>
        <v>#N/A</v>
      </c>
    </row>
    <row r="122" spans="1:6">
      <c r="A122" s="45">
        <v>119</v>
      </c>
      <c r="B122" s="46"/>
      <c r="C122" s="46" t="e">
        <f>VLOOKUP(B122,'base inscription'!$A$2:$E$1026,2)</f>
        <v>#N/A</v>
      </c>
      <c r="D122" s="46" t="e">
        <f>VLOOKUP(B122,'base inscription'!$A$2:$E$1026,3)</f>
        <v>#N/A</v>
      </c>
      <c r="E122" s="46" t="e">
        <f>VLOOKUP(B122,'base inscription'!$A$2:$E$1026,4)</f>
        <v>#N/A</v>
      </c>
      <c r="F122" s="46" t="e">
        <f>VLOOKUP(B122,'base inscription'!$A$2:$E$1026,5)</f>
        <v>#N/A</v>
      </c>
    </row>
    <row r="123" spans="1:6">
      <c r="A123" s="45">
        <v>120</v>
      </c>
      <c r="B123" s="46"/>
      <c r="C123" s="46" t="e">
        <f>VLOOKUP(B123,'base inscription'!$A$2:$E$1026,2)</f>
        <v>#N/A</v>
      </c>
      <c r="D123" s="46" t="e">
        <f>VLOOKUP(B123,'base inscription'!$A$2:$E$1026,3)</f>
        <v>#N/A</v>
      </c>
      <c r="E123" s="46" t="e">
        <f>VLOOKUP(B123,'base inscription'!$A$2:$E$1026,4)</f>
        <v>#N/A</v>
      </c>
      <c r="F123" s="46" t="e">
        <f>VLOOKUP(B123,'base inscription'!$A$2:$E$1026,5)</f>
        <v>#N/A</v>
      </c>
    </row>
    <row r="124" spans="1:6">
      <c r="A124" s="45">
        <v>121</v>
      </c>
      <c r="B124" s="46"/>
      <c r="C124" s="46" t="e">
        <f>VLOOKUP(B124,'base inscription'!$A$2:$E$1026,2)</f>
        <v>#N/A</v>
      </c>
      <c r="D124" s="46" t="e">
        <f>VLOOKUP(B124,'base inscription'!$A$2:$E$1026,3)</f>
        <v>#N/A</v>
      </c>
      <c r="E124" s="46" t="e">
        <f>VLOOKUP(B124,'base inscription'!$A$2:$E$1026,4)</f>
        <v>#N/A</v>
      </c>
      <c r="F124" s="46" t="e">
        <f>VLOOKUP(B124,'base inscription'!$A$2:$E$1026,5)</f>
        <v>#N/A</v>
      </c>
    </row>
    <row r="125" spans="1:6">
      <c r="A125" s="45">
        <v>122</v>
      </c>
      <c r="B125" s="46"/>
      <c r="C125" s="46" t="e">
        <f>VLOOKUP(B125,'base inscription'!$A$2:$E$1026,2)</f>
        <v>#N/A</v>
      </c>
      <c r="D125" s="46" t="e">
        <f>VLOOKUP(B125,'base inscription'!$A$2:$E$1026,3)</f>
        <v>#N/A</v>
      </c>
      <c r="E125" s="46" t="e">
        <f>VLOOKUP(B125,'base inscription'!$A$2:$E$1026,4)</f>
        <v>#N/A</v>
      </c>
      <c r="F125" s="46" t="e">
        <f>VLOOKUP(B125,'base inscription'!$A$2:$E$1026,5)</f>
        <v>#N/A</v>
      </c>
    </row>
    <row r="126" spans="1:6">
      <c r="A126" s="45">
        <v>123</v>
      </c>
      <c r="B126" s="46"/>
      <c r="C126" s="46" t="e">
        <f>VLOOKUP(B126,'base inscription'!$A$2:$E$1026,2)</f>
        <v>#N/A</v>
      </c>
      <c r="D126" s="46" t="e">
        <f>VLOOKUP(B126,'base inscription'!$A$2:$E$1026,3)</f>
        <v>#N/A</v>
      </c>
      <c r="E126" s="46" t="e">
        <f>VLOOKUP(B126,'base inscription'!$A$2:$E$1026,4)</f>
        <v>#N/A</v>
      </c>
      <c r="F126" s="46" t="e">
        <f>VLOOKUP(B126,'base inscription'!$A$2:$E$1026,5)</f>
        <v>#N/A</v>
      </c>
    </row>
    <row r="127" spans="1:6">
      <c r="A127" s="45">
        <v>124</v>
      </c>
      <c r="B127" s="46"/>
      <c r="C127" s="46" t="e">
        <f>VLOOKUP(B127,'base inscription'!$A$2:$E$1026,2)</f>
        <v>#N/A</v>
      </c>
      <c r="D127" s="46" t="e">
        <f>VLOOKUP(B127,'base inscription'!$A$2:$E$1026,3)</f>
        <v>#N/A</v>
      </c>
      <c r="E127" s="46" t="e">
        <f>VLOOKUP(B127,'base inscription'!$A$2:$E$1026,4)</f>
        <v>#N/A</v>
      </c>
      <c r="F127" s="46" t="e">
        <f>VLOOKUP(B127,'base inscription'!$A$2:$E$1026,5)</f>
        <v>#N/A</v>
      </c>
    </row>
    <row r="128" spans="1:6">
      <c r="A128" s="45">
        <v>125</v>
      </c>
      <c r="B128" s="46"/>
      <c r="C128" s="46" t="e">
        <f>VLOOKUP(B128,'base inscription'!$A$2:$E$1026,2)</f>
        <v>#N/A</v>
      </c>
      <c r="D128" s="46" t="e">
        <f>VLOOKUP(B128,'base inscription'!$A$2:$E$1026,3)</f>
        <v>#N/A</v>
      </c>
      <c r="E128" s="46" t="e">
        <f>VLOOKUP(B128,'base inscription'!$A$2:$E$1026,4)</f>
        <v>#N/A</v>
      </c>
      <c r="F128" s="46" t="e">
        <f>VLOOKUP(B128,'base inscription'!$A$2:$E$1026,5)</f>
        <v>#N/A</v>
      </c>
    </row>
    <row r="129" spans="1:6">
      <c r="A129" s="45">
        <v>126</v>
      </c>
      <c r="B129" s="46"/>
      <c r="C129" s="46" t="e">
        <f>VLOOKUP(B129,'base inscription'!$A$2:$E$1026,2)</f>
        <v>#N/A</v>
      </c>
      <c r="D129" s="46" t="e">
        <f>VLOOKUP(B129,'base inscription'!$A$2:$E$1026,3)</f>
        <v>#N/A</v>
      </c>
      <c r="E129" s="46" t="e">
        <f>VLOOKUP(B129,'base inscription'!$A$2:$E$1026,4)</f>
        <v>#N/A</v>
      </c>
      <c r="F129" s="46" t="e">
        <f>VLOOKUP(B129,'base inscription'!$A$2:$E$1026,5)</f>
        <v>#N/A</v>
      </c>
    </row>
    <row r="130" spans="1:6">
      <c r="A130" s="45">
        <v>127</v>
      </c>
      <c r="B130" s="46"/>
      <c r="C130" s="46" t="e">
        <f>VLOOKUP(B130,'base inscription'!$A$2:$E$1026,2)</f>
        <v>#N/A</v>
      </c>
      <c r="D130" s="46" t="e">
        <f>VLOOKUP(B130,'base inscription'!$A$2:$E$1026,3)</f>
        <v>#N/A</v>
      </c>
      <c r="E130" s="46" t="e">
        <f>VLOOKUP(B130,'base inscription'!$A$2:$E$1026,4)</f>
        <v>#N/A</v>
      </c>
      <c r="F130" s="46" t="e">
        <f>VLOOKUP(B130,'base inscription'!$A$2:$E$1026,5)</f>
        <v>#N/A</v>
      </c>
    </row>
    <row r="131" spans="1:6">
      <c r="A131" s="45">
        <v>128</v>
      </c>
      <c r="B131" s="46"/>
      <c r="C131" s="46" t="e">
        <f>VLOOKUP(B131,'base inscription'!$A$2:$E$1026,2)</f>
        <v>#N/A</v>
      </c>
      <c r="D131" s="46" t="e">
        <f>VLOOKUP(B131,'base inscription'!$A$2:$E$1026,3)</f>
        <v>#N/A</v>
      </c>
      <c r="E131" s="46" t="e">
        <f>VLOOKUP(B131,'base inscription'!$A$2:$E$1026,4)</f>
        <v>#N/A</v>
      </c>
      <c r="F131" s="46" t="e">
        <f>VLOOKUP(B131,'base inscription'!$A$2:$E$1026,5)</f>
        <v>#N/A</v>
      </c>
    </row>
    <row r="132" spans="1:6">
      <c r="A132" s="45">
        <v>129</v>
      </c>
      <c r="B132" s="46"/>
      <c r="C132" s="46" t="e">
        <f>VLOOKUP(B132,'base inscription'!$A$2:$E$1026,2)</f>
        <v>#N/A</v>
      </c>
      <c r="D132" s="46" t="e">
        <f>VLOOKUP(B132,'base inscription'!$A$2:$E$1026,3)</f>
        <v>#N/A</v>
      </c>
      <c r="E132" s="46" t="e">
        <f>VLOOKUP(B132,'base inscription'!$A$2:$E$1026,4)</f>
        <v>#N/A</v>
      </c>
      <c r="F132" s="46" t="e">
        <f>VLOOKUP(B132,'base inscription'!$A$2:$E$1026,5)</f>
        <v>#N/A</v>
      </c>
    </row>
    <row r="133" spans="1:6">
      <c r="A133" s="45">
        <v>130</v>
      </c>
      <c r="B133" s="46"/>
      <c r="C133" s="46" t="e">
        <f>VLOOKUP(B133,'base inscription'!$A$2:$E$1026,2)</f>
        <v>#N/A</v>
      </c>
      <c r="D133" s="46" t="e">
        <f>VLOOKUP(B133,'base inscription'!$A$2:$E$1026,3)</f>
        <v>#N/A</v>
      </c>
      <c r="E133" s="46" t="e">
        <f>VLOOKUP(B133,'base inscription'!$A$2:$E$1026,4)</f>
        <v>#N/A</v>
      </c>
      <c r="F133" s="46" t="e">
        <f>VLOOKUP(B133,'base inscription'!$A$2:$E$1026,5)</f>
        <v>#N/A</v>
      </c>
    </row>
    <row r="134" spans="1:6">
      <c r="A134" s="45">
        <v>131</v>
      </c>
      <c r="B134" s="46"/>
      <c r="C134" s="46" t="e">
        <f>VLOOKUP(B134,'base inscription'!$A$2:$E$1026,2)</f>
        <v>#N/A</v>
      </c>
      <c r="D134" s="46" t="e">
        <f>VLOOKUP(B134,'base inscription'!$A$2:$E$1026,3)</f>
        <v>#N/A</v>
      </c>
      <c r="E134" s="46" t="e">
        <f>VLOOKUP(B134,'base inscription'!$A$2:$E$1026,4)</f>
        <v>#N/A</v>
      </c>
      <c r="F134" s="46" t="e">
        <f>VLOOKUP(B134,'base inscription'!$A$2:$E$1026,5)</f>
        <v>#N/A</v>
      </c>
    </row>
    <row r="135" spans="1:6">
      <c r="A135" s="45">
        <v>132</v>
      </c>
      <c r="B135" s="46"/>
      <c r="C135" s="46" t="e">
        <f>VLOOKUP(B135,'base inscription'!$A$2:$E$1026,2)</f>
        <v>#N/A</v>
      </c>
      <c r="D135" s="46" t="e">
        <f>VLOOKUP(B135,'base inscription'!$A$2:$E$1026,3)</f>
        <v>#N/A</v>
      </c>
      <c r="E135" s="46" t="e">
        <f>VLOOKUP(B135,'base inscription'!$A$2:$E$1026,4)</f>
        <v>#N/A</v>
      </c>
      <c r="F135" s="46" t="e">
        <f>VLOOKUP(B135,'base inscription'!$A$2:$E$1026,5)</f>
        <v>#N/A</v>
      </c>
    </row>
    <row r="136" spans="1:6">
      <c r="A136" s="45">
        <v>133</v>
      </c>
      <c r="B136" s="46"/>
      <c r="C136" s="46" t="e">
        <f>VLOOKUP(B136,'base inscription'!$A$2:$E$1026,2)</f>
        <v>#N/A</v>
      </c>
      <c r="D136" s="46" t="e">
        <f>VLOOKUP(B136,'base inscription'!$A$2:$E$1026,3)</f>
        <v>#N/A</v>
      </c>
      <c r="E136" s="46" t="e">
        <f>VLOOKUP(B136,'base inscription'!$A$2:$E$1026,4)</f>
        <v>#N/A</v>
      </c>
      <c r="F136" s="46" t="e">
        <f>VLOOKUP(B136,'base inscription'!$A$2:$E$1026,5)</f>
        <v>#N/A</v>
      </c>
    </row>
    <row r="137" spans="1:6">
      <c r="A137" s="45">
        <v>134</v>
      </c>
      <c r="B137" s="46"/>
      <c r="C137" s="46" t="e">
        <f>VLOOKUP(B137,'base inscription'!$A$2:$E$1026,2)</f>
        <v>#N/A</v>
      </c>
      <c r="D137" s="46" t="e">
        <f>VLOOKUP(B137,'base inscription'!$A$2:$E$1026,3)</f>
        <v>#N/A</v>
      </c>
      <c r="E137" s="46" t="e">
        <f>VLOOKUP(B137,'base inscription'!$A$2:$E$1026,4)</f>
        <v>#N/A</v>
      </c>
      <c r="F137" s="46" t="e">
        <f>VLOOKUP(B137,'base inscription'!$A$2:$E$1026,5)</f>
        <v>#N/A</v>
      </c>
    </row>
    <row r="138" spans="1:6">
      <c r="A138" s="45">
        <v>135</v>
      </c>
      <c r="B138" s="46"/>
      <c r="C138" s="46" t="e">
        <f>VLOOKUP(B138,'base inscription'!$A$2:$E$1026,2)</f>
        <v>#N/A</v>
      </c>
      <c r="D138" s="46" t="e">
        <f>VLOOKUP(B138,'base inscription'!$A$2:$E$1026,3)</f>
        <v>#N/A</v>
      </c>
      <c r="E138" s="46" t="e">
        <f>VLOOKUP(B138,'base inscription'!$A$2:$E$1026,4)</f>
        <v>#N/A</v>
      </c>
      <c r="F138" s="46" t="e">
        <f>VLOOKUP(B138,'base inscription'!$A$2:$E$1026,5)</f>
        <v>#N/A</v>
      </c>
    </row>
    <row r="139" spans="1:6">
      <c r="A139" s="45">
        <v>136</v>
      </c>
      <c r="B139" s="46"/>
      <c r="C139" s="46" t="e">
        <f>VLOOKUP(B139,'base inscription'!$A$2:$E$1026,2)</f>
        <v>#N/A</v>
      </c>
      <c r="D139" s="46" t="e">
        <f>VLOOKUP(B139,'base inscription'!$A$2:$E$1026,3)</f>
        <v>#N/A</v>
      </c>
      <c r="E139" s="46" t="e">
        <f>VLOOKUP(B139,'base inscription'!$A$2:$E$1026,4)</f>
        <v>#N/A</v>
      </c>
      <c r="F139" s="46" t="e">
        <f>VLOOKUP(B139,'base inscription'!$A$2:$E$1026,5)</f>
        <v>#N/A</v>
      </c>
    </row>
    <row r="140" spans="1:6">
      <c r="A140" s="45">
        <v>137</v>
      </c>
      <c r="B140" s="46"/>
      <c r="C140" s="46" t="e">
        <f>VLOOKUP(B140,'base inscription'!$A$2:$E$1026,2)</f>
        <v>#N/A</v>
      </c>
      <c r="D140" s="46" t="e">
        <f>VLOOKUP(B140,'base inscription'!$A$2:$E$1026,3)</f>
        <v>#N/A</v>
      </c>
      <c r="E140" s="46" t="e">
        <f>VLOOKUP(B140,'base inscription'!$A$2:$E$1026,4)</f>
        <v>#N/A</v>
      </c>
      <c r="F140" s="46" t="e">
        <f>VLOOKUP(B140,'base inscription'!$A$2:$E$1026,5)</f>
        <v>#N/A</v>
      </c>
    </row>
    <row r="141" spans="1:6">
      <c r="A141" s="45">
        <v>138</v>
      </c>
      <c r="B141" s="46"/>
      <c r="C141" s="46" t="e">
        <f>VLOOKUP(B141,'base inscription'!$A$2:$E$1026,2)</f>
        <v>#N/A</v>
      </c>
      <c r="D141" s="46" t="e">
        <f>VLOOKUP(B141,'base inscription'!$A$2:$E$1026,3)</f>
        <v>#N/A</v>
      </c>
      <c r="E141" s="46" t="e">
        <f>VLOOKUP(B141,'base inscription'!$A$2:$E$1026,4)</f>
        <v>#N/A</v>
      </c>
      <c r="F141" s="46" t="e">
        <f>VLOOKUP(B141,'base inscription'!$A$2:$E$1026,5)</f>
        <v>#N/A</v>
      </c>
    </row>
    <row r="142" spans="1:6">
      <c r="A142" s="45">
        <v>139</v>
      </c>
      <c r="B142" s="46"/>
      <c r="C142" s="46" t="e">
        <f>VLOOKUP(B142,'base inscription'!$A$2:$E$1026,2)</f>
        <v>#N/A</v>
      </c>
      <c r="D142" s="46" t="e">
        <f>VLOOKUP(B142,'base inscription'!$A$2:$E$1026,3)</f>
        <v>#N/A</v>
      </c>
      <c r="E142" s="46" t="e">
        <f>VLOOKUP(B142,'base inscription'!$A$2:$E$1026,4)</f>
        <v>#N/A</v>
      </c>
      <c r="F142" s="46" t="e">
        <f>VLOOKUP(B142,'base inscription'!$A$2:$E$1026,5)</f>
        <v>#N/A</v>
      </c>
    </row>
    <row r="143" spans="1:6">
      <c r="A143" s="45">
        <v>140</v>
      </c>
      <c r="B143" s="46"/>
      <c r="C143" s="46" t="e">
        <f>VLOOKUP(B143,'base inscription'!$A$2:$E$1026,2)</f>
        <v>#N/A</v>
      </c>
      <c r="D143" s="46" t="e">
        <f>VLOOKUP(B143,'base inscription'!$A$2:$E$1026,3)</f>
        <v>#N/A</v>
      </c>
      <c r="E143" s="46" t="e">
        <f>VLOOKUP(B143,'base inscription'!$A$2:$E$1026,4)</f>
        <v>#N/A</v>
      </c>
      <c r="F143" s="46" t="e">
        <f>VLOOKUP(B143,'base inscription'!$A$2:$E$1026,5)</f>
        <v>#N/A</v>
      </c>
    </row>
    <row r="144" spans="1:6">
      <c r="A144" s="45">
        <v>141</v>
      </c>
      <c r="B144" s="46"/>
      <c r="C144" s="46" t="e">
        <f>VLOOKUP(B144,'base inscription'!$A$2:$E$1026,2)</f>
        <v>#N/A</v>
      </c>
      <c r="D144" s="46" t="e">
        <f>VLOOKUP(B144,'base inscription'!$A$2:$E$1026,3)</f>
        <v>#N/A</v>
      </c>
      <c r="E144" s="46" t="e">
        <f>VLOOKUP(B144,'base inscription'!$A$2:$E$1026,4)</f>
        <v>#N/A</v>
      </c>
      <c r="F144" s="46" t="e">
        <f>VLOOKUP(B144,'base inscription'!$A$2:$E$1026,5)</f>
        <v>#N/A</v>
      </c>
    </row>
    <row r="145" spans="1:6">
      <c r="A145" s="45">
        <v>142</v>
      </c>
      <c r="B145" s="46"/>
      <c r="C145" s="46" t="e">
        <f>VLOOKUP(B145,'base inscription'!$A$2:$E$1026,2)</f>
        <v>#N/A</v>
      </c>
      <c r="D145" s="46" t="e">
        <f>VLOOKUP(B145,'base inscription'!$A$2:$E$1026,3)</f>
        <v>#N/A</v>
      </c>
      <c r="E145" s="46" t="e">
        <f>VLOOKUP(B145,'base inscription'!$A$2:$E$1026,4)</f>
        <v>#N/A</v>
      </c>
      <c r="F145" s="46" t="e">
        <f>VLOOKUP(B145,'base inscription'!$A$2:$E$1026,5)</f>
        <v>#N/A</v>
      </c>
    </row>
    <row r="146" spans="1:6">
      <c r="A146" s="45">
        <v>143</v>
      </c>
      <c r="B146" s="46"/>
      <c r="C146" s="46" t="e">
        <f>VLOOKUP(B146,'base inscription'!$A$2:$E$1026,2)</f>
        <v>#N/A</v>
      </c>
      <c r="D146" s="46" t="e">
        <f>VLOOKUP(B146,'base inscription'!$A$2:$E$1026,3)</f>
        <v>#N/A</v>
      </c>
      <c r="E146" s="46" t="e">
        <f>VLOOKUP(B146,'base inscription'!$A$2:$E$1026,4)</f>
        <v>#N/A</v>
      </c>
      <c r="F146" s="46" t="e">
        <f>VLOOKUP(B146,'base inscription'!$A$2:$E$1026,5)</f>
        <v>#N/A</v>
      </c>
    </row>
    <row r="147" spans="1:6">
      <c r="A147" s="45">
        <v>144</v>
      </c>
      <c r="B147" s="46"/>
      <c r="C147" s="46" t="e">
        <f>VLOOKUP(B147,'base inscription'!$A$2:$E$1026,2)</f>
        <v>#N/A</v>
      </c>
      <c r="D147" s="46" t="e">
        <f>VLOOKUP(B147,'base inscription'!$A$2:$E$1026,3)</f>
        <v>#N/A</v>
      </c>
      <c r="E147" s="46" t="e">
        <f>VLOOKUP(B147,'base inscription'!$A$2:$E$1026,4)</f>
        <v>#N/A</v>
      </c>
      <c r="F147" s="46" t="e">
        <f>VLOOKUP(B147,'base inscription'!$A$2:$E$1026,5)</f>
        <v>#N/A</v>
      </c>
    </row>
    <row r="148" spans="1:6">
      <c r="A148" s="45">
        <v>145</v>
      </c>
      <c r="B148" s="46"/>
      <c r="C148" s="46" t="e">
        <f>VLOOKUP(B148,'base inscription'!$A$2:$E$1026,2)</f>
        <v>#N/A</v>
      </c>
      <c r="D148" s="46" t="e">
        <f>VLOOKUP(B148,'base inscription'!$A$2:$E$1026,3)</f>
        <v>#N/A</v>
      </c>
      <c r="E148" s="46" t="e">
        <f>VLOOKUP(B148,'base inscription'!$A$2:$E$1026,4)</f>
        <v>#N/A</v>
      </c>
      <c r="F148" s="46" t="e">
        <f>VLOOKUP(B148,'base inscription'!$A$2:$E$1026,5)</f>
        <v>#N/A</v>
      </c>
    </row>
    <row r="149" spans="1:6">
      <c r="A149" s="45">
        <v>146</v>
      </c>
      <c r="B149" s="46"/>
      <c r="C149" s="46" t="e">
        <f>VLOOKUP(B149,'base inscription'!$A$2:$E$1026,2)</f>
        <v>#N/A</v>
      </c>
      <c r="D149" s="46" t="e">
        <f>VLOOKUP(B149,'base inscription'!$A$2:$E$1026,3)</f>
        <v>#N/A</v>
      </c>
      <c r="E149" s="46" t="e">
        <f>VLOOKUP(B149,'base inscription'!$A$2:$E$1026,4)</f>
        <v>#N/A</v>
      </c>
      <c r="F149" s="46" t="e">
        <f>VLOOKUP(B149,'base inscription'!$A$2:$E$1026,5)</f>
        <v>#N/A</v>
      </c>
    </row>
    <row r="150" spans="1:6">
      <c r="A150" s="45">
        <v>147</v>
      </c>
      <c r="B150" s="46"/>
      <c r="C150" s="46" t="e">
        <f>VLOOKUP(B150,'base inscription'!$A$2:$E$1026,2)</f>
        <v>#N/A</v>
      </c>
      <c r="D150" s="46" t="e">
        <f>VLOOKUP(B150,'base inscription'!$A$2:$E$1026,3)</f>
        <v>#N/A</v>
      </c>
      <c r="E150" s="46" t="e">
        <f>VLOOKUP(B150,'base inscription'!$A$2:$E$1026,4)</f>
        <v>#N/A</v>
      </c>
      <c r="F150" s="46" t="e">
        <f>VLOOKUP(B150,'base inscription'!$A$2:$E$1026,5)</f>
        <v>#N/A</v>
      </c>
    </row>
    <row r="151" spans="1:6">
      <c r="A151" s="45">
        <v>148</v>
      </c>
      <c r="B151" s="46"/>
      <c r="C151" s="46" t="e">
        <f>VLOOKUP(B151,'base inscription'!$A$2:$E$1026,2)</f>
        <v>#N/A</v>
      </c>
      <c r="D151" s="46" t="e">
        <f>VLOOKUP(B151,'base inscription'!$A$2:$E$1026,3)</f>
        <v>#N/A</v>
      </c>
      <c r="E151" s="46" t="e">
        <f>VLOOKUP(B151,'base inscription'!$A$2:$E$1026,4)</f>
        <v>#N/A</v>
      </c>
      <c r="F151" s="46" t="e">
        <f>VLOOKUP(B151,'base inscription'!$A$2:$E$1026,5)</f>
        <v>#N/A</v>
      </c>
    </row>
    <row r="152" spans="1:6">
      <c r="A152" s="45">
        <v>149</v>
      </c>
      <c r="B152" s="46"/>
      <c r="C152" s="46" t="e">
        <f>VLOOKUP(B152,'base inscription'!$A$2:$E$1026,2)</f>
        <v>#N/A</v>
      </c>
      <c r="D152" s="46" t="e">
        <f>VLOOKUP(B152,'base inscription'!$A$2:$E$1026,3)</f>
        <v>#N/A</v>
      </c>
      <c r="E152" s="46" t="e">
        <f>VLOOKUP(B152,'base inscription'!$A$2:$E$1026,4)</f>
        <v>#N/A</v>
      </c>
      <c r="F152" s="46" t="e">
        <f>VLOOKUP(B152,'base inscription'!$A$2:$E$1026,5)</f>
        <v>#N/A</v>
      </c>
    </row>
    <row r="153" spans="1:6">
      <c r="A153" s="45">
        <v>150</v>
      </c>
      <c r="B153" s="46"/>
      <c r="C153" s="46" t="e">
        <f>VLOOKUP(B153,'base inscription'!$A$2:$E$1026,2)</f>
        <v>#N/A</v>
      </c>
      <c r="D153" s="46" t="e">
        <f>VLOOKUP(B153,'base inscription'!$A$2:$E$1026,3)</f>
        <v>#N/A</v>
      </c>
      <c r="E153" s="46" t="e">
        <f>VLOOKUP(B153,'base inscription'!$A$2:$E$1026,4)</f>
        <v>#N/A</v>
      </c>
      <c r="F153" s="46" t="e">
        <f>VLOOKUP(B153,'base inscription'!$A$2:$E$1026,5)</f>
        <v>#N/A</v>
      </c>
    </row>
    <row r="154" spans="1:6">
      <c r="A154" s="45">
        <v>151</v>
      </c>
      <c r="B154" s="46"/>
      <c r="C154" s="46" t="e">
        <f>VLOOKUP(B154,'base inscription'!$A$2:$E$1026,2)</f>
        <v>#N/A</v>
      </c>
      <c r="D154" s="46" t="e">
        <f>VLOOKUP(B154,'base inscription'!$A$2:$E$1026,3)</f>
        <v>#N/A</v>
      </c>
      <c r="E154" s="46" t="e">
        <f>VLOOKUP(B154,'base inscription'!$A$2:$E$1026,4)</f>
        <v>#N/A</v>
      </c>
      <c r="F154" s="46" t="e">
        <f>VLOOKUP(B154,'base inscription'!$A$2:$E$1026,5)</f>
        <v>#N/A</v>
      </c>
    </row>
    <row r="155" spans="1:6">
      <c r="A155" s="45">
        <v>152</v>
      </c>
      <c r="B155" s="46"/>
      <c r="C155" s="46" t="e">
        <f>VLOOKUP(B155,'base inscription'!$A$2:$E$1026,2)</f>
        <v>#N/A</v>
      </c>
      <c r="D155" s="46" t="e">
        <f>VLOOKUP(B155,'base inscription'!$A$2:$E$1026,3)</f>
        <v>#N/A</v>
      </c>
      <c r="E155" s="46" t="e">
        <f>VLOOKUP(B155,'base inscription'!$A$2:$E$1026,4)</f>
        <v>#N/A</v>
      </c>
      <c r="F155" s="46" t="e">
        <f>VLOOKUP(B155,'base inscription'!$A$2:$E$1026,5)</f>
        <v>#N/A</v>
      </c>
    </row>
    <row r="156" spans="1:6">
      <c r="A156" s="45">
        <v>153</v>
      </c>
      <c r="B156" s="46"/>
      <c r="C156" s="46" t="e">
        <f>VLOOKUP(B156,'base inscription'!$A$2:$E$1026,2)</f>
        <v>#N/A</v>
      </c>
      <c r="D156" s="46" t="e">
        <f>VLOOKUP(B156,'base inscription'!$A$2:$E$1026,3)</f>
        <v>#N/A</v>
      </c>
      <c r="E156" s="46" t="e">
        <f>VLOOKUP(B156,'base inscription'!$A$2:$E$1026,4)</f>
        <v>#N/A</v>
      </c>
      <c r="F156" s="46" t="e">
        <f>VLOOKUP(B156,'base inscription'!$A$2:$E$1026,5)</f>
        <v>#N/A</v>
      </c>
    </row>
    <row r="157" spans="1:6">
      <c r="A157" s="45">
        <v>154</v>
      </c>
      <c r="B157" s="46"/>
      <c r="C157" s="46" t="e">
        <f>VLOOKUP(B157,'base inscription'!$A$2:$E$1026,2)</f>
        <v>#N/A</v>
      </c>
      <c r="D157" s="46" t="e">
        <f>VLOOKUP(B157,'base inscription'!$A$2:$E$1026,3)</f>
        <v>#N/A</v>
      </c>
      <c r="E157" s="46" t="e">
        <f>VLOOKUP(B157,'base inscription'!$A$2:$E$1026,4)</f>
        <v>#N/A</v>
      </c>
      <c r="F157" s="46" t="e">
        <f>VLOOKUP(B157,'base inscription'!$A$2:$E$1026,5)</f>
        <v>#N/A</v>
      </c>
    </row>
    <row r="158" spans="1:6">
      <c r="A158" s="45">
        <v>155</v>
      </c>
      <c r="B158" s="46"/>
      <c r="C158" s="46" t="e">
        <f>VLOOKUP(B158,'base inscription'!$A$2:$E$1026,2)</f>
        <v>#N/A</v>
      </c>
      <c r="D158" s="46" t="e">
        <f>VLOOKUP(B158,'base inscription'!$A$2:$E$1026,3)</f>
        <v>#N/A</v>
      </c>
      <c r="E158" s="46" t="e">
        <f>VLOOKUP(B158,'base inscription'!$A$2:$E$1026,4)</f>
        <v>#N/A</v>
      </c>
      <c r="F158" s="46" t="e">
        <f>VLOOKUP(B158,'base inscription'!$A$2:$E$1026,5)</f>
        <v>#N/A</v>
      </c>
    </row>
    <row r="159" spans="1:6">
      <c r="A159" s="45">
        <v>156</v>
      </c>
      <c r="B159" s="46"/>
      <c r="C159" s="46" t="e">
        <f>VLOOKUP(B159,'base inscription'!$A$2:$E$1026,2)</f>
        <v>#N/A</v>
      </c>
      <c r="D159" s="46" t="e">
        <f>VLOOKUP(B159,'base inscription'!$A$2:$E$1026,3)</f>
        <v>#N/A</v>
      </c>
      <c r="E159" s="46" t="e">
        <f>VLOOKUP(B159,'base inscription'!$A$2:$E$1026,4)</f>
        <v>#N/A</v>
      </c>
      <c r="F159" s="46" t="e">
        <f>VLOOKUP(B159,'base inscription'!$A$2:$E$1026,5)</f>
        <v>#N/A</v>
      </c>
    </row>
    <row r="160" spans="1:6">
      <c r="A160" s="45">
        <v>157</v>
      </c>
      <c r="B160" s="46"/>
      <c r="C160" s="46" t="e">
        <f>VLOOKUP(B160,'base inscription'!$A$2:$E$1026,2)</f>
        <v>#N/A</v>
      </c>
      <c r="D160" s="46" t="e">
        <f>VLOOKUP(B160,'base inscription'!$A$2:$E$1026,3)</f>
        <v>#N/A</v>
      </c>
      <c r="E160" s="46" t="e">
        <f>VLOOKUP(B160,'base inscription'!$A$2:$E$1026,4)</f>
        <v>#N/A</v>
      </c>
      <c r="F160" s="46" t="e">
        <f>VLOOKUP(B160,'base inscription'!$A$2:$E$1026,5)</f>
        <v>#N/A</v>
      </c>
    </row>
    <row r="161" spans="1:6">
      <c r="A161" s="45">
        <v>158</v>
      </c>
      <c r="B161" s="46"/>
      <c r="C161" s="46" t="e">
        <f>VLOOKUP(B161,'base inscription'!$A$2:$E$1026,2)</f>
        <v>#N/A</v>
      </c>
      <c r="D161" s="46" t="e">
        <f>VLOOKUP(B161,'base inscription'!$A$2:$E$1026,3)</f>
        <v>#N/A</v>
      </c>
      <c r="E161" s="46" t="e">
        <f>VLOOKUP(B161,'base inscription'!$A$2:$E$1026,4)</f>
        <v>#N/A</v>
      </c>
      <c r="F161" s="46" t="e">
        <f>VLOOKUP(B161,'base inscription'!$A$2:$E$1026,5)</f>
        <v>#N/A</v>
      </c>
    </row>
    <row r="162" spans="1:6">
      <c r="A162" s="45">
        <v>159</v>
      </c>
      <c r="B162" s="46"/>
      <c r="C162" s="46" t="e">
        <f>VLOOKUP(B162,'base inscription'!$A$2:$E$1026,2)</f>
        <v>#N/A</v>
      </c>
      <c r="D162" s="46" t="e">
        <f>VLOOKUP(B162,'base inscription'!$A$2:$E$1026,3)</f>
        <v>#N/A</v>
      </c>
      <c r="E162" s="46" t="e">
        <f>VLOOKUP(B162,'base inscription'!$A$2:$E$1026,4)</f>
        <v>#N/A</v>
      </c>
      <c r="F162" s="46" t="e">
        <f>VLOOKUP(B162,'base inscription'!$A$2:$E$1026,5)</f>
        <v>#N/A</v>
      </c>
    </row>
    <row r="163" spans="1:6">
      <c r="A163" s="45">
        <v>160</v>
      </c>
      <c r="B163" s="46"/>
      <c r="C163" s="46" t="e">
        <f>VLOOKUP(B163,'base inscription'!$A$2:$E$1026,2)</f>
        <v>#N/A</v>
      </c>
      <c r="D163" s="46" t="e">
        <f>VLOOKUP(B163,'base inscription'!$A$2:$E$1026,3)</f>
        <v>#N/A</v>
      </c>
      <c r="E163" s="46" t="e">
        <f>VLOOKUP(B163,'base inscription'!$A$2:$E$1026,4)</f>
        <v>#N/A</v>
      </c>
      <c r="F163" s="46" t="e">
        <f>VLOOKUP(B163,'base inscription'!$A$2:$E$1026,5)</f>
        <v>#N/A</v>
      </c>
    </row>
    <row r="164" spans="1:6">
      <c r="A164" s="45">
        <v>161</v>
      </c>
      <c r="B164" s="46"/>
      <c r="C164" s="46" t="e">
        <f>VLOOKUP(B164,'base inscription'!$A$2:$E$1026,2)</f>
        <v>#N/A</v>
      </c>
      <c r="D164" s="46" t="e">
        <f>VLOOKUP(B164,'base inscription'!$A$2:$E$1026,3)</f>
        <v>#N/A</v>
      </c>
      <c r="E164" s="46" t="e">
        <f>VLOOKUP(B164,'base inscription'!$A$2:$E$1026,4)</f>
        <v>#N/A</v>
      </c>
      <c r="F164" s="46" t="e">
        <f>VLOOKUP(B164,'base inscription'!$A$2:$E$1026,5)</f>
        <v>#N/A</v>
      </c>
    </row>
    <row r="165" spans="1:6">
      <c r="A165" s="45">
        <v>162</v>
      </c>
      <c r="B165" s="46"/>
      <c r="C165" s="46" t="e">
        <f>VLOOKUP(B165,'base inscription'!$A$2:$E$1026,2)</f>
        <v>#N/A</v>
      </c>
      <c r="D165" s="46" t="e">
        <f>VLOOKUP(B165,'base inscription'!$A$2:$E$1026,3)</f>
        <v>#N/A</v>
      </c>
      <c r="E165" s="46" t="e">
        <f>VLOOKUP(B165,'base inscription'!$A$2:$E$1026,4)</f>
        <v>#N/A</v>
      </c>
      <c r="F165" s="46" t="e">
        <f>VLOOKUP(B165,'base inscription'!$A$2:$E$1026,5)</f>
        <v>#N/A</v>
      </c>
    </row>
    <row r="166" spans="1:6">
      <c r="A166" s="45">
        <v>163</v>
      </c>
      <c r="B166" s="46"/>
      <c r="C166" s="46" t="e">
        <f>VLOOKUP(B166,'base inscription'!$A$2:$E$1026,2)</f>
        <v>#N/A</v>
      </c>
      <c r="D166" s="46" t="e">
        <f>VLOOKUP(B166,'base inscription'!$A$2:$E$1026,3)</f>
        <v>#N/A</v>
      </c>
      <c r="E166" s="46" t="e">
        <f>VLOOKUP(B166,'base inscription'!$A$2:$E$1026,4)</f>
        <v>#N/A</v>
      </c>
      <c r="F166" s="46" t="e">
        <f>VLOOKUP(B166,'base inscription'!$A$2:$E$1026,5)</f>
        <v>#N/A</v>
      </c>
    </row>
    <row r="167" spans="1:6">
      <c r="A167" s="45">
        <v>164</v>
      </c>
      <c r="B167" s="46"/>
      <c r="C167" s="46" t="e">
        <f>VLOOKUP(B167,'base inscription'!$A$2:$E$1026,2)</f>
        <v>#N/A</v>
      </c>
      <c r="D167" s="46" t="e">
        <f>VLOOKUP(B167,'base inscription'!$A$2:$E$1026,3)</f>
        <v>#N/A</v>
      </c>
      <c r="E167" s="46" t="e">
        <f>VLOOKUP(B167,'base inscription'!$A$2:$E$1026,4)</f>
        <v>#N/A</v>
      </c>
      <c r="F167" s="46" t="e">
        <f>VLOOKUP(B167,'base inscription'!$A$2:$E$1026,5)</f>
        <v>#N/A</v>
      </c>
    </row>
    <row r="168" spans="1:6">
      <c r="A168" s="45">
        <v>165</v>
      </c>
      <c r="B168" s="46"/>
      <c r="C168" s="46" t="e">
        <f>VLOOKUP(B168,'base inscription'!$A$2:$E$1026,2)</f>
        <v>#N/A</v>
      </c>
      <c r="D168" s="46" t="e">
        <f>VLOOKUP(B168,'base inscription'!$A$2:$E$1026,3)</f>
        <v>#N/A</v>
      </c>
      <c r="E168" s="46" t="e">
        <f>VLOOKUP(B168,'base inscription'!$A$2:$E$1026,4)</f>
        <v>#N/A</v>
      </c>
      <c r="F168" s="46" t="e">
        <f>VLOOKUP(B168,'base inscription'!$A$2:$E$1026,5)</f>
        <v>#N/A</v>
      </c>
    </row>
    <row r="169" spans="1:6">
      <c r="A169" s="45">
        <v>166</v>
      </c>
      <c r="B169" s="46"/>
      <c r="C169" s="46" t="e">
        <f>VLOOKUP(B169,'base inscription'!$A$2:$E$1026,2)</f>
        <v>#N/A</v>
      </c>
      <c r="D169" s="46" t="e">
        <f>VLOOKUP(B169,'base inscription'!$A$2:$E$1026,3)</f>
        <v>#N/A</v>
      </c>
      <c r="E169" s="46" t="e">
        <f>VLOOKUP(B169,'base inscription'!$A$2:$E$1026,4)</f>
        <v>#N/A</v>
      </c>
      <c r="F169" s="46" t="e">
        <f>VLOOKUP(B169,'base inscription'!$A$2:$E$1026,5)</f>
        <v>#N/A</v>
      </c>
    </row>
    <row r="170" spans="1:6">
      <c r="A170" s="45">
        <v>167</v>
      </c>
      <c r="B170" s="46"/>
      <c r="C170" s="46" t="e">
        <f>VLOOKUP(B170,'base inscription'!$A$2:$E$1026,2)</f>
        <v>#N/A</v>
      </c>
      <c r="D170" s="46" t="e">
        <f>VLOOKUP(B170,'base inscription'!$A$2:$E$1026,3)</f>
        <v>#N/A</v>
      </c>
      <c r="E170" s="46" t="e">
        <f>VLOOKUP(B170,'base inscription'!$A$2:$E$1026,4)</f>
        <v>#N/A</v>
      </c>
      <c r="F170" s="46" t="e">
        <f>VLOOKUP(B170,'base inscription'!$A$2:$E$1026,5)</f>
        <v>#N/A</v>
      </c>
    </row>
    <row r="171" spans="1:6">
      <c r="A171" s="45">
        <v>168</v>
      </c>
      <c r="B171" s="46"/>
      <c r="C171" s="46" t="e">
        <f>VLOOKUP(B171,'base inscription'!$A$2:$E$1026,2)</f>
        <v>#N/A</v>
      </c>
      <c r="D171" s="46" t="e">
        <f>VLOOKUP(B171,'base inscription'!$A$2:$E$1026,3)</f>
        <v>#N/A</v>
      </c>
      <c r="E171" s="46" t="e">
        <f>VLOOKUP(B171,'base inscription'!$A$2:$E$1026,4)</f>
        <v>#N/A</v>
      </c>
      <c r="F171" s="46" t="e">
        <f>VLOOKUP(B171,'base inscription'!$A$2:$E$1026,5)</f>
        <v>#N/A</v>
      </c>
    </row>
    <row r="172" spans="1:6">
      <c r="A172" s="45">
        <v>169</v>
      </c>
      <c r="B172" s="46"/>
      <c r="C172" s="46" t="e">
        <f>VLOOKUP(B172,'base inscription'!$A$2:$E$1026,2)</f>
        <v>#N/A</v>
      </c>
      <c r="D172" s="46" t="e">
        <f>VLOOKUP(B172,'base inscription'!$A$2:$E$1026,3)</f>
        <v>#N/A</v>
      </c>
      <c r="E172" s="46" t="e">
        <f>VLOOKUP(B172,'base inscription'!$A$2:$E$1026,4)</f>
        <v>#N/A</v>
      </c>
      <c r="F172" s="46" t="e">
        <f>VLOOKUP(B172,'base inscription'!$A$2:$E$1026,5)</f>
        <v>#N/A</v>
      </c>
    </row>
    <row r="173" spans="1:6">
      <c r="A173" s="45">
        <v>170</v>
      </c>
      <c r="B173" s="46"/>
      <c r="C173" s="46" t="e">
        <f>VLOOKUP(B173,'base inscription'!$A$2:$E$1026,2)</f>
        <v>#N/A</v>
      </c>
      <c r="D173" s="46" t="e">
        <f>VLOOKUP(B173,'base inscription'!$A$2:$E$1026,3)</f>
        <v>#N/A</v>
      </c>
      <c r="E173" s="46" t="e">
        <f>VLOOKUP(B173,'base inscription'!$A$2:$E$1026,4)</f>
        <v>#N/A</v>
      </c>
      <c r="F173" s="46" t="e">
        <f>VLOOKUP(B173,'base inscription'!$A$2:$E$1026,5)</f>
        <v>#N/A</v>
      </c>
    </row>
    <row r="174" spans="1:6">
      <c r="A174" s="45">
        <v>171</v>
      </c>
      <c r="B174" s="46"/>
      <c r="C174" s="46" t="e">
        <f>VLOOKUP(B174,'base inscription'!$A$2:$E$1026,2)</f>
        <v>#N/A</v>
      </c>
      <c r="D174" s="46" t="e">
        <f>VLOOKUP(B174,'base inscription'!$A$2:$E$1026,3)</f>
        <v>#N/A</v>
      </c>
      <c r="E174" s="46" t="e">
        <f>VLOOKUP(B174,'base inscription'!$A$2:$E$1026,4)</f>
        <v>#N/A</v>
      </c>
      <c r="F174" s="46" t="e">
        <f>VLOOKUP(B174,'base inscription'!$A$2:$E$1026,5)</f>
        <v>#N/A</v>
      </c>
    </row>
    <row r="175" spans="1:6">
      <c r="A175" s="45">
        <v>172</v>
      </c>
      <c r="B175" s="46"/>
      <c r="C175" s="46" t="e">
        <f>VLOOKUP(B175,'base inscription'!$A$2:$E$1026,2)</f>
        <v>#N/A</v>
      </c>
      <c r="D175" s="46" t="e">
        <f>VLOOKUP(B175,'base inscription'!$A$2:$E$1026,3)</f>
        <v>#N/A</v>
      </c>
      <c r="E175" s="46" t="e">
        <f>VLOOKUP(B175,'base inscription'!$A$2:$E$1026,4)</f>
        <v>#N/A</v>
      </c>
      <c r="F175" s="46" t="e">
        <f>VLOOKUP(B175,'base inscription'!$A$2:$E$1026,5)</f>
        <v>#N/A</v>
      </c>
    </row>
    <row r="176" spans="1:6">
      <c r="A176" s="45">
        <v>173</v>
      </c>
      <c r="B176" s="46"/>
      <c r="C176" s="46" t="e">
        <f>VLOOKUP(B176,'base inscription'!$A$2:$E$1026,2)</f>
        <v>#N/A</v>
      </c>
      <c r="D176" s="46" t="e">
        <f>VLOOKUP(B176,'base inscription'!$A$2:$E$1026,3)</f>
        <v>#N/A</v>
      </c>
      <c r="E176" s="46" t="e">
        <f>VLOOKUP(B176,'base inscription'!$A$2:$E$1026,4)</f>
        <v>#N/A</v>
      </c>
      <c r="F176" s="46" t="e">
        <f>VLOOKUP(B176,'base inscription'!$A$2:$E$1026,5)</f>
        <v>#N/A</v>
      </c>
    </row>
    <row r="177" spans="1:6">
      <c r="A177" s="45">
        <v>174</v>
      </c>
      <c r="B177" s="46"/>
      <c r="C177" s="46" t="e">
        <f>VLOOKUP(B177,'base inscription'!$A$2:$E$1026,2)</f>
        <v>#N/A</v>
      </c>
      <c r="D177" s="46" t="e">
        <f>VLOOKUP(B177,'base inscription'!$A$2:$E$1026,3)</f>
        <v>#N/A</v>
      </c>
      <c r="E177" s="46" t="e">
        <f>VLOOKUP(B177,'base inscription'!$A$2:$E$1026,4)</f>
        <v>#N/A</v>
      </c>
      <c r="F177" s="46" t="e">
        <f>VLOOKUP(B177,'base inscription'!$A$2:$E$1026,5)</f>
        <v>#N/A</v>
      </c>
    </row>
    <row r="178" spans="1:6">
      <c r="A178" s="45">
        <v>175</v>
      </c>
      <c r="B178" s="46"/>
      <c r="C178" s="46" t="e">
        <f>VLOOKUP(B178,'base inscription'!$A$2:$E$1026,2)</f>
        <v>#N/A</v>
      </c>
      <c r="D178" s="46" t="e">
        <f>VLOOKUP(B178,'base inscription'!$A$2:$E$1026,3)</f>
        <v>#N/A</v>
      </c>
      <c r="E178" s="46" t="e">
        <f>VLOOKUP(B178,'base inscription'!$A$2:$E$1026,4)</f>
        <v>#N/A</v>
      </c>
      <c r="F178" s="46" t="e">
        <f>VLOOKUP(B178,'base inscription'!$A$2:$E$1026,5)</f>
        <v>#N/A</v>
      </c>
    </row>
    <row r="179" spans="1:6">
      <c r="A179" s="45">
        <v>176</v>
      </c>
      <c r="B179" s="46"/>
      <c r="C179" s="46" t="e">
        <f>VLOOKUP(B179,'base inscription'!$A$2:$E$1026,2)</f>
        <v>#N/A</v>
      </c>
      <c r="D179" s="46" t="e">
        <f>VLOOKUP(B179,'base inscription'!$A$2:$E$1026,3)</f>
        <v>#N/A</v>
      </c>
      <c r="E179" s="46" t="e">
        <f>VLOOKUP(B179,'base inscription'!$A$2:$E$1026,4)</f>
        <v>#N/A</v>
      </c>
      <c r="F179" s="46" t="e">
        <f>VLOOKUP(B179,'base inscription'!$A$2:$E$1026,5)</f>
        <v>#N/A</v>
      </c>
    </row>
    <row r="180" spans="1:6">
      <c r="A180" s="45">
        <v>177</v>
      </c>
      <c r="B180" s="46"/>
      <c r="C180" s="46" t="e">
        <f>VLOOKUP(B180,'base inscription'!$A$2:$E$1026,2)</f>
        <v>#N/A</v>
      </c>
      <c r="D180" s="46" t="e">
        <f>VLOOKUP(B180,'base inscription'!$A$2:$E$1026,3)</f>
        <v>#N/A</v>
      </c>
      <c r="E180" s="46" t="e">
        <f>VLOOKUP(B180,'base inscription'!$A$2:$E$1026,4)</f>
        <v>#N/A</v>
      </c>
      <c r="F180" s="46" t="e">
        <f>VLOOKUP(B180,'base inscription'!$A$2:$E$1026,5)</f>
        <v>#N/A</v>
      </c>
    </row>
    <row r="181" spans="1:6">
      <c r="A181" s="45">
        <v>178</v>
      </c>
      <c r="B181" s="46"/>
      <c r="C181" s="46" t="e">
        <f>VLOOKUP(B181,'base inscription'!$A$2:$E$1026,2)</f>
        <v>#N/A</v>
      </c>
      <c r="D181" s="46" t="e">
        <f>VLOOKUP(B181,'base inscription'!$A$2:$E$1026,3)</f>
        <v>#N/A</v>
      </c>
      <c r="E181" s="46" t="e">
        <f>VLOOKUP(B181,'base inscription'!$A$2:$E$1026,4)</f>
        <v>#N/A</v>
      </c>
      <c r="F181" s="46" t="e">
        <f>VLOOKUP(B181,'base inscription'!$A$2:$E$1026,5)</f>
        <v>#N/A</v>
      </c>
    </row>
    <row r="182" spans="1:6">
      <c r="A182" s="45">
        <v>179</v>
      </c>
      <c r="B182" s="46"/>
      <c r="C182" s="46" t="e">
        <f>VLOOKUP(B182,'base inscription'!$A$2:$E$1026,2)</f>
        <v>#N/A</v>
      </c>
      <c r="D182" s="46" t="e">
        <f>VLOOKUP(B182,'base inscription'!$A$2:$E$1026,3)</f>
        <v>#N/A</v>
      </c>
      <c r="E182" s="46" t="e">
        <f>VLOOKUP(B182,'base inscription'!$A$2:$E$1026,4)</f>
        <v>#N/A</v>
      </c>
      <c r="F182" s="46" t="e">
        <f>VLOOKUP(B182,'base inscription'!$A$2:$E$1026,5)</f>
        <v>#N/A</v>
      </c>
    </row>
    <row r="183" spans="1:6">
      <c r="A183" s="45">
        <v>180</v>
      </c>
      <c r="B183" s="46"/>
      <c r="C183" s="46" t="e">
        <f>VLOOKUP(B183,'base inscription'!$A$2:$E$1026,2)</f>
        <v>#N/A</v>
      </c>
      <c r="D183" s="46" t="e">
        <f>VLOOKUP(B183,'base inscription'!$A$2:$E$1026,3)</f>
        <v>#N/A</v>
      </c>
      <c r="E183" s="46" t="e">
        <f>VLOOKUP(B183,'base inscription'!$A$2:$E$1026,4)</f>
        <v>#N/A</v>
      </c>
      <c r="F183" s="46" t="e">
        <f>VLOOKUP(B183,'base inscription'!$A$2:$E$1026,5)</f>
        <v>#N/A</v>
      </c>
    </row>
    <row r="184" spans="1:6">
      <c r="A184" s="45">
        <v>181</v>
      </c>
      <c r="B184" s="46"/>
      <c r="C184" s="46" t="e">
        <f>VLOOKUP(B184,'base inscription'!$A$2:$E$1026,2)</f>
        <v>#N/A</v>
      </c>
      <c r="D184" s="46" t="e">
        <f>VLOOKUP(B184,'base inscription'!$A$2:$E$1026,3)</f>
        <v>#N/A</v>
      </c>
      <c r="E184" s="46" t="e">
        <f>VLOOKUP(B184,'base inscription'!$A$2:$E$1026,4)</f>
        <v>#N/A</v>
      </c>
      <c r="F184" s="46" t="e">
        <f>VLOOKUP(B184,'base inscription'!$A$2:$E$1026,5)</f>
        <v>#N/A</v>
      </c>
    </row>
    <row r="185" spans="1:6">
      <c r="A185" s="45">
        <v>182</v>
      </c>
      <c r="B185" s="46"/>
      <c r="C185" s="46" t="e">
        <f>VLOOKUP(B185,'base inscription'!$A$2:$E$1026,2)</f>
        <v>#N/A</v>
      </c>
      <c r="D185" s="46" t="e">
        <f>VLOOKUP(B185,'base inscription'!$A$2:$E$1026,3)</f>
        <v>#N/A</v>
      </c>
      <c r="E185" s="46" t="e">
        <f>VLOOKUP(B185,'base inscription'!$A$2:$E$1026,4)</f>
        <v>#N/A</v>
      </c>
      <c r="F185" s="46" t="e">
        <f>VLOOKUP(B185,'base inscription'!$A$2:$E$1026,5)</f>
        <v>#N/A</v>
      </c>
    </row>
    <row r="186" spans="1:6">
      <c r="A186" s="45">
        <v>183</v>
      </c>
      <c r="B186" s="46"/>
      <c r="C186" s="46" t="e">
        <f>VLOOKUP(B186,'base inscription'!$A$2:$E$1026,2)</f>
        <v>#N/A</v>
      </c>
      <c r="D186" s="46" t="e">
        <f>VLOOKUP(B186,'base inscription'!$A$2:$E$1026,3)</f>
        <v>#N/A</v>
      </c>
      <c r="E186" s="46" t="e">
        <f>VLOOKUP(B186,'base inscription'!$A$2:$E$1026,4)</f>
        <v>#N/A</v>
      </c>
      <c r="F186" s="46" t="e">
        <f>VLOOKUP(B186,'base inscription'!$A$2:$E$1026,5)</f>
        <v>#N/A</v>
      </c>
    </row>
    <row r="187" spans="1:6">
      <c r="A187" s="45">
        <v>184</v>
      </c>
      <c r="B187" s="46"/>
      <c r="C187" s="46" t="e">
        <f>VLOOKUP(B187,'base inscription'!$A$2:$E$1026,2)</f>
        <v>#N/A</v>
      </c>
      <c r="D187" s="46" t="e">
        <f>VLOOKUP(B187,'base inscription'!$A$2:$E$1026,3)</f>
        <v>#N/A</v>
      </c>
      <c r="E187" s="46" t="e">
        <f>VLOOKUP(B187,'base inscription'!$A$2:$E$1026,4)</f>
        <v>#N/A</v>
      </c>
      <c r="F187" s="46" t="e">
        <f>VLOOKUP(B187,'base inscription'!$A$2:$E$1026,5)</f>
        <v>#N/A</v>
      </c>
    </row>
    <row r="188" spans="1:6">
      <c r="A188" s="45">
        <v>185</v>
      </c>
      <c r="B188" s="46"/>
      <c r="C188" s="46" t="e">
        <f>VLOOKUP(B188,'base inscription'!$A$2:$E$1026,2)</f>
        <v>#N/A</v>
      </c>
      <c r="D188" s="46" t="e">
        <f>VLOOKUP(B188,'base inscription'!$A$2:$E$1026,3)</f>
        <v>#N/A</v>
      </c>
      <c r="E188" s="46" t="e">
        <f>VLOOKUP(B188,'base inscription'!$A$2:$E$1026,4)</f>
        <v>#N/A</v>
      </c>
      <c r="F188" s="46" t="e">
        <f>VLOOKUP(B188,'base inscription'!$A$2:$E$1026,5)</f>
        <v>#N/A</v>
      </c>
    </row>
    <row r="189" spans="1:6">
      <c r="A189" s="45">
        <v>186</v>
      </c>
      <c r="B189" s="46"/>
      <c r="C189" s="46" t="e">
        <f>VLOOKUP(B189,'base inscription'!$A$2:$E$1026,2)</f>
        <v>#N/A</v>
      </c>
      <c r="D189" s="46" t="e">
        <f>VLOOKUP(B189,'base inscription'!$A$2:$E$1026,3)</f>
        <v>#N/A</v>
      </c>
      <c r="E189" s="46" t="e">
        <f>VLOOKUP(B189,'base inscription'!$A$2:$E$1026,4)</f>
        <v>#N/A</v>
      </c>
      <c r="F189" s="46" t="e">
        <f>VLOOKUP(B189,'base inscription'!$A$2:$E$1026,5)</f>
        <v>#N/A</v>
      </c>
    </row>
    <row r="190" spans="1:6">
      <c r="A190" s="45">
        <v>187</v>
      </c>
      <c r="B190" s="46"/>
      <c r="C190" s="46" t="e">
        <f>VLOOKUP(B190,'base inscription'!$A$2:$E$1026,2)</f>
        <v>#N/A</v>
      </c>
      <c r="D190" s="46" t="e">
        <f>VLOOKUP(B190,'base inscription'!$A$2:$E$1026,3)</f>
        <v>#N/A</v>
      </c>
      <c r="E190" s="46" t="e">
        <f>VLOOKUP(B190,'base inscription'!$A$2:$E$1026,4)</f>
        <v>#N/A</v>
      </c>
      <c r="F190" s="46" t="e">
        <f>VLOOKUP(B190,'base inscription'!$A$2:$E$1026,5)</f>
        <v>#N/A</v>
      </c>
    </row>
    <row r="191" spans="1:6">
      <c r="A191" s="45">
        <v>188</v>
      </c>
      <c r="B191" s="46"/>
      <c r="C191" s="46" t="e">
        <f>VLOOKUP(B191,'base inscription'!$A$2:$E$1026,2)</f>
        <v>#N/A</v>
      </c>
      <c r="D191" s="46" t="e">
        <f>VLOOKUP(B191,'base inscription'!$A$2:$E$1026,3)</f>
        <v>#N/A</v>
      </c>
      <c r="E191" s="46" t="e">
        <f>VLOOKUP(B191,'base inscription'!$A$2:$E$1026,4)</f>
        <v>#N/A</v>
      </c>
      <c r="F191" s="46" t="e">
        <f>VLOOKUP(B191,'base inscription'!$A$2:$E$1026,5)</f>
        <v>#N/A</v>
      </c>
    </row>
    <row r="192" spans="1:6">
      <c r="A192" s="45">
        <v>189</v>
      </c>
      <c r="B192" s="46"/>
      <c r="C192" s="46" t="e">
        <f>VLOOKUP(B192,'base inscription'!$A$2:$E$1026,2)</f>
        <v>#N/A</v>
      </c>
      <c r="D192" s="46" t="e">
        <f>VLOOKUP(B192,'base inscription'!$A$2:$E$1026,3)</f>
        <v>#N/A</v>
      </c>
      <c r="E192" s="46" t="e">
        <f>VLOOKUP(B192,'base inscription'!$A$2:$E$1026,4)</f>
        <v>#N/A</v>
      </c>
      <c r="F192" s="46" t="e">
        <f>VLOOKUP(B192,'base inscription'!$A$2:$E$1026,5)</f>
        <v>#N/A</v>
      </c>
    </row>
    <row r="193" spans="1:6">
      <c r="A193" s="45">
        <v>190</v>
      </c>
      <c r="B193" s="46"/>
      <c r="C193" s="46" t="e">
        <f>VLOOKUP(B193,'base inscription'!$A$2:$E$1026,2)</f>
        <v>#N/A</v>
      </c>
      <c r="D193" s="46" t="e">
        <f>VLOOKUP(B193,'base inscription'!$A$2:$E$1026,3)</f>
        <v>#N/A</v>
      </c>
      <c r="E193" s="46" t="e">
        <f>VLOOKUP(B193,'base inscription'!$A$2:$E$1026,4)</f>
        <v>#N/A</v>
      </c>
      <c r="F193" s="46" t="e">
        <f>VLOOKUP(B193,'base inscription'!$A$2:$E$1026,5)</f>
        <v>#N/A</v>
      </c>
    </row>
    <row r="194" spans="1:6">
      <c r="A194" s="45">
        <v>191</v>
      </c>
      <c r="B194" s="46"/>
      <c r="C194" s="46" t="e">
        <f>VLOOKUP(B194,'base inscription'!$A$2:$E$1026,2)</f>
        <v>#N/A</v>
      </c>
      <c r="D194" s="46" t="e">
        <f>VLOOKUP(B194,'base inscription'!$A$2:$E$1026,3)</f>
        <v>#N/A</v>
      </c>
      <c r="E194" s="46" t="e">
        <f>VLOOKUP(B194,'base inscription'!$A$2:$E$1026,4)</f>
        <v>#N/A</v>
      </c>
      <c r="F194" s="46" t="e">
        <f>VLOOKUP(B194,'base inscription'!$A$2:$E$1026,5)</f>
        <v>#N/A</v>
      </c>
    </row>
    <row r="195" spans="1:6">
      <c r="A195" s="45">
        <v>192</v>
      </c>
      <c r="B195" s="46"/>
      <c r="C195" s="46" t="e">
        <f>VLOOKUP(B195,'base inscription'!$A$2:$E$1026,2)</f>
        <v>#N/A</v>
      </c>
      <c r="D195" s="46" t="e">
        <f>VLOOKUP(B195,'base inscription'!$A$2:$E$1026,3)</f>
        <v>#N/A</v>
      </c>
      <c r="E195" s="46" t="e">
        <f>VLOOKUP(B195,'base inscription'!$A$2:$E$1026,4)</f>
        <v>#N/A</v>
      </c>
      <c r="F195" s="46" t="e">
        <f>VLOOKUP(B195,'base inscription'!$A$2:$E$1026,5)</f>
        <v>#N/A</v>
      </c>
    </row>
    <row r="196" spans="1:6">
      <c r="A196" s="45">
        <v>193</v>
      </c>
      <c r="B196" s="46"/>
      <c r="C196" s="46" t="e">
        <f>VLOOKUP(B196,'base inscription'!$A$2:$E$1026,2)</f>
        <v>#N/A</v>
      </c>
      <c r="D196" s="46" t="e">
        <f>VLOOKUP(B196,'base inscription'!$A$2:$E$1026,3)</f>
        <v>#N/A</v>
      </c>
      <c r="E196" s="46" t="e">
        <f>VLOOKUP(B196,'base inscription'!$A$2:$E$1026,4)</f>
        <v>#N/A</v>
      </c>
      <c r="F196" s="46" t="e">
        <f>VLOOKUP(B196,'base inscription'!$A$2:$E$1026,5)</f>
        <v>#N/A</v>
      </c>
    </row>
    <row r="197" spans="1:6">
      <c r="A197" s="45">
        <v>194</v>
      </c>
      <c r="B197" s="46"/>
      <c r="C197" s="46" t="e">
        <f>VLOOKUP(B197,'base inscription'!$A$2:$E$1026,2)</f>
        <v>#N/A</v>
      </c>
      <c r="D197" s="46" t="e">
        <f>VLOOKUP(B197,'base inscription'!$A$2:$E$1026,3)</f>
        <v>#N/A</v>
      </c>
      <c r="E197" s="46" t="e">
        <f>VLOOKUP(B197,'base inscription'!$A$2:$E$1026,4)</f>
        <v>#N/A</v>
      </c>
      <c r="F197" s="46" t="e">
        <f>VLOOKUP(B197,'base inscription'!$A$2:$E$1026,5)</f>
        <v>#N/A</v>
      </c>
    </row>
    <row r="198" spans="1:6">
      <c r="A198" s="45">
        <v>195</v>
      </c>
      <c r="B198" s="46"/>
      <c r="C198" s="46" t="e">
        <f>VLOOKUP(B198,'base inscription'!$A$2:$E$1026,2)</f>
        <v>#N/A</v>
      </c>
      <c r="D198" s="46" t="e">
        <f>VLOOKUP(B198,'base inscription'!$A$2:$E$1026,3)</f>
        <v>#N/A</v>
      </c>
      <c r="E198" s="46" t="e">
        <f>VLOOKUP(B198,'base inscription'!$A$2:$E$1026,4)</f>
        <v>#N/A</v>
      </c>
      <c r="F198" s="46" t="e">
        <f>VLOOKUP(B198,'base inscription'!$A$2:$E$1026,5)</f>
        <v>#N/A</v>
      </c>
    </row>
    <row r="199" spans="1:6">
      <c r="A199" s="45">
        <v>196</v>
      </c>
      <c r="B199" s="46"/>
      <c r="C199" s="46" t="e">
        <f>VLOOKUP(B199,'base inscription'!$A$2:$E$1026,2)</f>
        <v>#N/A</v>
      </c>
      <c r="D199" s="46" t="e">
        <f>VLOOKUP(B199,'base inscription'!$A$2:$E$1026,3)</f>
        <v>#N/A</v>
      </c>
      <c r="E199" s="46" t="e">
        <f>VLOOKUP(B199,'base inscription'!$A$2:$E$1026,4)</f>
        <v>#N/A</v>
      </c>
      <c r="F199" s="46" t="e">
        <f>VLOOKUP(B199,'base inscription'!$A$2:$E$1026,5)</f>
        <v>#N/A</v>
      </c>
    </row>
    <row r="200" spans="1:6">
      <c r="A200" s="45">
        <v>197</v>
      </c>
      <c r="B200" s="46"/>
      <c r="C200" s="46" t="e">
        <f>VLOOKUP(B200,'base inscription'!$A$2:$E$1026,2)</f>
        <v>#N/A</v>
      </c>
      <c r="D200" s="46" t="e">
        <f>VLOOKUP(B200,'base inscription'!$A$2:$E$1026,3)</f>
        <v>#N/A</v>
      </c>
      <c r="E200" s="46" t="e">
        <f>VLOOKUP(B200,'base inscription'!$A$2:$E$1026,4)</f>
        <v>#N/A</v>
      </c>
      <c r="F200" s="46" t="e">
        <f>VLOOKUP(B200,'base inscription'!$A$2:$E$1026,5)</f>
        <v>#N/A</v>
      </c>
    </row>
    <row r="201" spans="1:6">
      <c r="A201" s="45">
        <v>198</v>
      </c>
      <c r="B201" s="46"/>
      <c r="C201" s="46" t="e">
        <f>VLOOKUP(B201,'base inscription'!$A$2:$E$1026,2)</f>
        <v>#N/A</v>
      </c>
      <c r="D201" s="46" t="e">
        <f>VLOOKUP(B201,'base inscription'!$A$2:$E$1026,3)</f>
        <v>#N/A</v>
      </c>
      <c r="E201" s="46" t="e">
        <f>VLOOKUP(B201,'base inscription'!$A$2:$E$1026,4)</f>
        <v>#N/A</v>
      </c>
      <c r="F201" s="46" t="e">
        <f>VLOOKUP(B201,'base inscription'!$A$2:$E$1026,5)</f>
        <v>#N/A</v>
      </c>
    </row>
    <row r="202" spans="1:6">
      <c r="A202" s="45">
        <v>199</v>
      </c>
      <c r="B202" s="46"/>
      <c r="C202" s="46" t="e">
        <f>VLOOKUP(B202,'base inscription'!$A$2:$E$1026,2)</f>
        <v>#N/A</v>
      </c>
      <c r="D202" s="46" t="e">
        <f>VLOOKUP(B202,'base inscription'!$A$2:$E$1026,3)</f>
        <v>#N/A</v>
      </c>
      <c r="E202" s="46" t="e">
        <f>VLOOKUP(B202,'base inscription'!$A$2:$E$1026,4)</f>
        <v>#N/A</v>
      </c>
      <c r="F202" s="46" t="e">
        <f>VLOOKUP(B202,'base inscription'!$A$2:$E$1026,5)</f>
        <v>#N/A</v>
      </c>
    </row>
    <row r="203" spans="1:6">
      <c r="A203" s="45">
        <v>200</v>
      </c>
      <c r="B203" s="46"/>
      <c r="C203" s="46" t="e">
        <f>VLOOKUP(B203,'base inscription'!$A$2:$E$1026,2)</f>
        <v>#N/A</v>
      </c>
      <c r="D203" s="46" t="e">
        <f>VLOOKUP(B203,'base inscription'!$A$2:$E$1026,3)</f>
        <v>#N/A</v>
      </c>
      <c r="E203" s="46" t="e">
        <f>VLOOKUP(B203,'base inscription'!$A$2:$E$1026,4)</f>
        <v>#N/A</v>
      </c>
      <c r="F203" s="46" t="e">
        <f>VLOOKUP(B203,'base inscription'!$A$2:$E$1026,5)</f>
        <v>#N/A</v>
      </c>
    </row>
    <row r="204" spans="1:6">
      <c r="A204" s="45">
        <v>201</v>
      </c>
      <c r="B204" s="46"/>
      <c r="C204" s="46" t="e">
        <f>VLOOKUP(B204,'base inscription'!$A$2:$E$1026,2)</f>
        <v>#N/A</v>
      </c>
      <c r="D204" s="46" t="e">
        <f>VLOOKUP(B204,'base inscription'!$A$2:$E$1026,3)</f>
        <v>#N/A</v>
      </c>
      <c r="E204" s="46" t="e">
        <f>VLOOKUP(B204,'base inscription'!$A$2:$E$1026,4)</f>
        <v>#N/A</v>
      </c>
      <c r="F204" s="46" t="e">
        <f>VLOOKUP(B204,'base inscription'!$A$2:$E$1026,5)</f>
        <v>#N/A</v>
      </c>
    </row>
    <row r="205" spans="1:6">
      <c r="A205" s="45">
        <v>202</v>
      </c>
      <c r="B205" s="46"/>
      <c r="C205" s="46" t="e">
        <f>VLOOKUP(B205,'base inscription'!$A$2:$E$1026,2)</f>
        <v>#N/A</v>
      </c>
      <c r="D205" s="46" t="e">
        <f>VLOOKUP(B205,'base inscription'!$A$2:$E$1026,3)</f>
        <v>#N/A</v>
      </c>
      <c r="E205" s="46" t="e">
        <f>VLOOKUP(B205,'base inscription'!$A$2:$E$1026,4)</f>
        <v>#N/A</v>
      </c>
      <c r="F205" s="46" t="e">
        <f>VLOOKUP(B205,'base inscription'!$A$2:$E$1026,5)</f>
        <v>#N/A</v>
      </c>
    </row>
    <row r="206" spans="1:6">
      <c r="A206" s="45">
        <v>203</v>
      </c>
      <c r="B206" s="46"/>
      <c r="C206" s="46" t="e">
        <f>VLOOKUP(B206,'base inscription'!$A$2:$E$1026,2)</f>
        <v>#N/A</v>
      </c>
      <c r="D206" s="46" t="e">
        <f>VLOOKUP(B206,'base inscription'!$A$2:$E$1026,3)</f>
        <v>#N/A</v>
      </c>
      <c r="E206" s="46" t="e">
        <f>VLOOKUP(B206,'base inscription'!$A$2:$E$1026,4)</f>
        <v>#N/A</v>
      </c>
      <c r="F206" s="46" t="e">
        <f>VLOOKUP(B206,'base inscription'!$A$2:$E$1026,5)</f>
        <v>#N/A</v>
      </c>
    </row>
    <row r="207" spans="1:6">
      <c r="A207" s="45">
        <v>204</v>
      </c>
      <c r="B207" s="46"/>
      <c r="C207" s="46" t="e">
        <f>VLOOKUP(B207,'base inscription'!$A$2:$E$1026,2)</f>
        <v>#N/A</v>
      </c>
      <c r="D207" s="46" t="e">
        <f>VLOOKUP(B207,'base inscription'!$A$2:$E$1026,3)</f>
        <v>#N/A</v>
      </c>
      <c r="E207" s="46" t="e">
        <f>VLOOKUP(B207,'base inscription'!$A$2:$E$1026,4)</f>
        <v>#N/A</v>
      </c>
      <c r="F207" s="46" t="e">
        <f>VLOOKUP(B207,'base inscription'!$A$2:$E$1026,5)</f>
        <v>#N/A</v>
      </c>
    </row>
    <row r="208" spans="1:6">
      <c r="A208" s="45">
        <v>205</v>
      </c>
      <c r="B208" s="46"/>
      <c r="C208" s="46" t="e">
        <f>VLOOKUP(B208,'base inscription'!$A$2:$E$1026,2)</f>
        <v>#N/A</v>
      </c>
      <c r="D208" s="46" t="e">
        <f>VLOOKUP(B208,'base inscription'!$A$2:$E$1026,3)</f>
        <v>#N/A</v>
      </c>
      <c r="E208" s="46" t="e">
        <f>VLOOKUP(B208,'base inscription'!$A$2:$E$1026,4)</f>
        <v>#N/A</v>
      </c>
      <c r="F208" s="46" t="e">
        <f>VLOOKUP(B208,'base inscription'!$A$2:$E$1026,5)</f>
        <v>#N/A</v>
      </c>
    </row>
    <row r="209" spans="1:6">
      <c r="A209" s="45">
        <v>206</v>
      </c>
      <c r="B209" s="46"/>
      <c r="C209" s="46" t="e">
        <f>VLOOKUP(B209,'base inscription'!$A$2:$E$1026,2)</f>
        <v>#N/A</v>
      </c>
      <c r="D209" s="46" t="e">
        <f>VLOOKUP(B209,'base inscription'!$A$2:$E$1026,3)</f>
        <v>#N/A</v>
      </c>
      <c r="E209" s="46" t="e">
        <f>VLOOKUP(B209,'base inscription'!$A$2:$E$1026,4)</f>
        <v>#N/A</v>
      </c>
      <c r="F209" s="46" t="e">
        <f>VLOOKUP(B209,'base inscription'!$A$2:$E$1026,5)</f>
        <v>#N/A</v>
      </c>
    </row>
    <row r="210" spans="1:6">
      <c r="A210" s="45">
        <v>207</v>
      </c>
      <c r="B210" s="46"/>
      <c r="C210" s="46" t="e">
        <f>VLOOKUP(B210,'base inscription'!$A$2:$E$1026,2)</f>
        <v>#N/A</v>
      </c>
      <c r="D210" s="46" t="e">
        <f>VLOOKUP(B210,'base inscription'!$A$2:$E$1026,3)</f>
        <v>#N/A</v>
      </c>
      <c r="E210" s="46" t="e">
        <f>VLOOKUP(B210,'base inscription'!$A$2:$E$1026,4)</f>
        <v>#N/A</v>
      </c>
      <c r="F210" s="46" t="e">
        <f>VLOOKUP(B210,'base inscription'!$A$2:$E$1026,5)</f>
        <v>#N/A</v>
      </c>
    </row>
    <row r="211" spans="1:6">
      <c r="A211" s="45">
        <v>208</v>
      </c>
      <c r="B211" s="46"/>
      <c r="C211" s="46" t="e">
        <f>VLOOKUP(B211,'base inscription'!$A$2:$E$1026,2)</f>
        <v>#N/A</v>
      </c>
      <c r="D211" s="46" t="e">
        <f>VLOOKUP(B211,'base inscription'!$A$2:$E$1026,3)</f>
        <v>#N/A</v>
      </c>
      <c r="E211" s="46" t="e">
        <f>VLOOKUP(B211,'base inscription'!$A$2:$E$1026,4)</f>
        <v>#N/A</v>
      </c>
      <c r="F211" s="46" t="e">
        <f>VLOOKUP(B211,'base inscription'!$A$2:$E$1026,5)</f>
        <v>#N/A</v>
      </c>
    </row>
    <row r="212" spans="1:6">
      <c r="A212" s="45">
        <v>209</v>
      </c>
      <c r="B212" s="46"/>
      <c r="C212" s="46" t="e">
        <f>VLOOKUP(B212,'base inscription'!$A$2:$E$1026,2)</f>
        <v>#N/A</v>
      </c>
      <c r="D212" s="46" t="e">
        <f>VLOOKUP(B212,'base inscription'!$A$2:$E$1026,3)</f>
        <v>#N/A</v>
      </c>
      <c r="E212" s="46" t="e">
        <f>VLOOKUP(B212,'base inscription'!$A$2:$E$1026,4)</f>
        <v>#N/A</v>
      </c>
      <c r="F212" s="46" t="e">
        <f>VLOOKUP(B212,'base inscription'!$A$2:$E$1026,5)</f>
        <v>#N/A</v>
      </c>
    </row>
    <row r="213" spans="1:6">
      <c r="A213" s="45">
        <v>210</v>
      </c>
      <c r="B213" s="46"/>
      <c r="C213" s="46" t="e">
        <f>VLOOKUP(B213,'base inscription'!$A$2:$E$1026,2)</f>
        <v>#N/A</v>
      </c>
      <c r="D213" s="46" t="e">
        <f>VLOOKUP(B213,'base inscription'!$A$2:$E$1026,3)</f>
        <v>#N/A</v>
      </c>
      <c r="E213" s="46" t="e">
        <f>VLOOKUP(B213,'base inscription'!$A$2:$E$1026,4)</f>
        <v>#N/A</v>
      </c>
      <c r="F213" s="46" t="e">
        <f>VLOOKUP(B213,'base inscription'!$A$2:$E$1026,5)</f>
        <v>#N/A</v>
      </c>
    </row>
    <row r="214" spans="1:6">
      <c r="A214" s="45">
        <v>211</v>
      </c>
      <c r="B214" s="46"/>
      <c r="C214" s="46" t="e">
        <f>VLOOKUP(B214,'base inscription'!$A$2:$E$1026,2)</f>
        <v>#N/A</v>
      </c>
      <c r="D214" s="46" t="e">
        <f>VLOOKUP(B214,'base inscription'!$A$2:$E$1026,3)</f>
        <v>#N/A</v>
      </c>
      <c r="E214" s="46" t="e">
        <f>VLOOKUP(B214,'base inscription'!$A$2:$E$1026,4)</f>
        <v>#N/A</v>
      </c>
      <c r="F214" s="46" t="e">
        <f>VLOOKUP(B214,'base inscription'!$A$2:$E$1026,5)</f>
        <v>#N/A</v>
      </c>
    </row>
    <row r="215" spans="1:6">
      <c r="A215" s="45">
        <v>212</v>
      </c>
      <c r="B215" s="46"/>
      <c r="C215" s="46" t="e">
        <f>VLOOKUP(B215,'base inscription'!$A$2:$E$1026,2)</f>
        <v>#N/A</v>
      </c>
      <c r="D215" s="46" t="e">
        <f>VLOOKUP(B215,'base inscription'!$A$2:$E$1026,3)</f>
        <v>#N/A</v>
      </c>
      <c r="E215" s="46" t="e">
        <f>VLOOKUP(B215,'base inscription'!$A$2:$E$1026,4)</f>
        <v>#N/A</v>
      </c>
      <c r="F215" s="46" t="e">
        <f>VLOOKUP(B215,'base inscription'!$A$2:$E$1026,5)</f>
        <v>#N/A</v>
      </c>
    </row>
    <row r="216" spans="1:6">
      <c r="A216" s="45">
        <v>213</v>
      </c>
      <c r="B216" s="46"/>
      <c r="C216" s="46" t="e">
        <f>VLOOKUP(B216,'base inscription'!$A$2:$E$1026,2)</f>
        <v>#N/A</v>
      </c>
      <c r="D216" s="46" t="e">
        <f>VLOOKUP(B216,'base inscription'!$A$2:$E$1026,3)</f>
        <v>#N/A</v>
      </c>
      <c r="E216" s="46" t="e">
        <f>VLOOKUP(B216,'base inscription'!$A$2:$E$1026,4)</f>
        <v>#N/A</v>
      </c>
      <c r="F216" s="46" t="e">
        <f>VLOOKUP(B216,'base inscription'!$A$2:$E$1026,5)</f>
        <v>#N/A</v>
      </c>
    </row>
    <row r="217" spans="1:6">
      <c r="A217" s="45">
        <v>214</v>
      </c>
      <c r="B217" s="46"/>
      <c r="C217" s="46" t="e">
        <f>VLOOKUP(B217,'base inscription'!$A$2:$E$1026,2)</f>
        <v>#N/A</v>
      </c>
      <c r="D217" s="46" t="e">
        <f>VLOOKUP(B217,'base inscription'!$A$2:$E$1026,3)</f>
        <v>#N/A</v>
      </c>
      <c r="E217" s="46" t="e">
        <f>VLOOKUP(B217,'base inscription'!$A$2:$E$1026,4)</f>
        <v>#N/A</v>
      </c>
      <c r="F217" s="46" t="e">
        <f>VLOOKUP(B217,'base inscription'!$A$2:$E$1026,5)</f>
        <v>#N/A</v>
      </c>
    </row>
    <row r="218" spans="1:6">
      <c r="A218" s="45">
        <v>215</v>
      </c>
      <c r="B218" s="46"/>
      <c r="C218" s="46" t="e">
        <f>VLOOKUP(B218,'base inscription'!$A$2:$E$1026,2)</f>
        <v>#N/A</v>
      </c>
      <c r="D218" s="46" t="e">
        <f>VLOOKUP(B218,'base inscription'!$A$2:$E$1026,3)</f>
        <v>#N/A</v>
      </c>
      <c r="E218" s="46" t="e">
        <f>VLOOKUP(B218,'base inscription'!$A$2:$E$1026,4)</f>
        <v>#N/A</v>
      </c>
      <c r="F218" s="46" t="e">
        <f>VLOOKUP(B218,'base inscription'!$A$2:$E$1026,5)</f>
        <v>#N/A</v>
      </c>
    </row>
    <row r="219" spans="1:6">
      <c r="A219" s="45">
        <v>216</v>
      </c>
      <c r="B219" s="46"/>
      <c r="C219" s="46" t="e">
        <f>VLOOKUP(B219,'base inscription'!$A$2:$E$1026,2)</f>
        <v>#N/A</v>
      </c>
      <c r="D219" s="46" t="e">
        <f>VLOOKUP(B219,'base inscription'!$A$2:$E$1026,3)</f>
        <v>#N/A</v>
      </c>
      <c r="E219" s="46" t="e">
        <f>VLOOKUP(B219,'base inscription'!$A$2:$E$1026,4)</f>
        <v>#N/A</v>
      </c>
      <c r="F219" s="46" t="e">
        <f>VLOOKUP(B219,'base inscription'!$A$2:$E$1026,5)</f>
        <v>#N/A</v>
      </c>
    </row>
    <row r="220" spans="1:6">
      <c r="A220" s="45">
        <v>217</v>
      </c>
      <c r="B220" s="46"/>
      <c r="C220" s="46" t="e">
        <f>VLOOKUP(B220,'base inscription'!$A$2:$E$1026,2)</f>
        <v>#N/A</v>
      </c>
      <c r="D220" s="46" t="e">
        <f>VLOOKUP(B220,'base inscription'!$A$2:$E$1026,3)</f>
        <v>#N/A</v>
      </c>
      <c r="E220" s="46" t="e">
        <f>VLOOKUP(B220,'base inscription'!$A$2:$E$1026,4)</f>
        <v>#N/A</v>
      </c>
      <c r="F220" s="46" t="e">
        <f>VLOOKUP(B220,'base inscription'!$A$2:$E$1026,5)</f>
        <v>#N/A</v>
      </c>
    </row>
    <row r="221" spans="1:6">
      <c r="A221" s="45">
        <v>218</v>
      </c>
      <c r="B221" s="46"/>
      <c r="C221" s="46" t="e">
        <f>VLOOKUP(B221,'base inscription'!$A$2:$E$1026,2)</f>
        <v>#N/A</v>
      </c>
      <c r="D221" s="46" t="e">
        <f>VLOOKUP(B221,'base inscription'!$A$2:$E$1026,3)</f>
        <v>#N/A</v>
      </c>
      <c r="E221" s="46" t="e">
        <f>VLOOKUP(B221,'base inscription'!$A$2:$E$1026,4)</f>
        <v>#N/A</v>
      </c>
      <c r="F221" s="46" t="e">
        <f>VLOOKUP(B221,'base inscription'!$A$2:$E$1026,5)</f>
        <v>#N/A</v>
      </c>
    </row>
    <row r="222" spans="1:6">
      <c r="A222" s="45">
        <v>219</v>
      </c>
      <c r="B222" s="46"/>
      <c r="C222" s="46" t="e">
        <f>VLOOKUP(B222,'base inscription'!$A$2:$E$1026,2)</f>
        <v>#N/A</v>
      </c>
      <c r="D222" s="46" t="e">
        <f>VLOOKUP(B222,'base inscription'!$A$2:$E$1026,3)</f>
        <v>#N/A</v>
      </c>
      <c r="E222" s="46" t="e">
        <f>VLOOKUP(B222,'base inscription'!$A$2:$E$1026,4)</f>
        <v>#N/A</v>
      </c>
      <c r="F222" s="46" t="e">
        <f>VLOOKUP(B222,'base inscription'!$A$2:$E$1026,5)</f>
        <v>#N/A</v>
      </c>
    </row>
    <row r="223" spans="1:6">
      <c r="A223" s="45">
        <v>220</v>
      </c>
      <c r="B223" s="46"/>
      <c r="C223" s="46" t="e">
        <f>VLOOKUP(B223,'base inscription'!$A$2:$E$1026,2)</f>
        <v>#N/A</v>
      </c>
      <c r="D223" s="46" t="e">
        <f>VLOOKUP(B223,'base inscription'!$A$2:$E$1026,3)</f>
        <v>#N/A</v>
      </c>
      <c r="E223" s="46" t="e">
        <f>VLOOKUP(B223,'base inscription'!$A$2:$E$1026,4)</f>
        <v>#N/A</v>
      </c>
      <c r="F223" s="46" t="e">
        <f>VLOOKUP(B223,'base inscription'!$A$2:$E$1026,5)</f>
        <v>#N/A</v>
      </c>
    </row>
    <row r="224" spans="1:6">
      <c r="A224" s="45">
        <v>221</v>
      </c>
      <c r="B224" s="46"/>
      <c r="C224" s="46" t="e">
        <f>VLOOKUP(B224,'base inscription'!$A$2:$E$1026,2)</f>
        <v>#N/A</v>
      </c>
      <c r="D224" s="46" t="e">
        <f>VLOOKUP(B224,'base inscription'!$A$2:$E$1026,3)</f>
        <v>#N/A</v>
      </c>
      <c r="E224" s="46" t="e">
        <f>VLOOKUP(B224,'base inscription'!$A$2:$E$1026,4)</f>
        <v>#N/A</v>
      </c>
      <c r="F224" s="46" t="e">
        <f>VLOOKUP(B224,'base inscription'!$A$2:$E$1026,5)</f>
        <v>#N/A</v>
      </c>
    </row>
    <row r="225" spans="1:6">
      <c r="A225" s="45">
        <v>222</v>
      </c>
      <c r="B225" s="46"/>
      <c r="C225" s="46" t="e">
        <f>VLOOKUP(B225,'base inscription'!$A$2:$E$1026,2)</f>
        <v>#N/A</v>
      </c>
      <c r="D225" s="46" t="e">
        <f>VLOOKUP(B225,'base inscription'!$A$2:$E$1026,3)</f>
        <v>#N/A</v>
      </c>
      <c r="E225" s="46" t="e">
        <f>VLOOKUP(B225,'base inscription'!$A$2:$E$1026,4)</f>
        <v>#N/A</v>
      </c>
      <c r="F225" s="46" t="e">
        <f>VLOOKUP(B225,'base inscription'!$A$2:$E$1026,5)</f>
        <v>#N/A</v>
      </c>
    </row>
    <row r="226" spans="1:6">
      <c r="A226" s="45">
        <v>223</v>
      </c>
      <c r="B226" s="46"/>
      <c r="C226" s="46" t="e">
        <f>VLOOKUP(B226,'base inscription'!$A$2:$E$1026,2)</f>
        <v>#N/A</v>
      </c>
      <c r="D226" s="46" t="e">
        <f>VLOOKUP(B226,'base inscription'!$A$2:$E$1026,3)</f>
        <v>#N/A</v>
      </c>
      <c r="E226" s="46" t="e">
        <f>VLOOKUP(B226,'base inscription'!$A$2:$E$1026,4)</f>
        <v>#N/A</v>
      </c>
      <c r="F226" s="46" t="e">
        <f>VLOOKUP(B226,'base inscription'!$A$2:$E$1026,5)</f>
        <v>#N/A</v>
      </c>
    </row>
    <row r="227" spans="1:6">
      <c r="A227" s="45">
        <v>224</v>
      </c>
      <c r="B227" s="46"/>
      <c r="C227" s="46" t="e">
        <f>VLOOKUP(B227,'base inscription'!$A$2:$E$1026,2)</f>
        <v>#N/A</v>
      </c>
      <c r="D227" s="46" t="e">
        <f>VLOOKUP(B227,'base inscription'!$A$2:$E$1026,3)</f>
        <v>#N/A</v>
      </c>
      <c r="E227" s="46" t="e">
        <f>VLOOKUP(B227,'base inscription'!$A$2:$E$1026,4)</f>
        <v>#N/A</v>
      </c>
      <c r="F227" s="46" t="e">
        <f>VLOOKUP(B227,'base inscription'!$A$2:$E$1026,5)</f>
        <v>#N/A</v>
      </c>
    </row>
    <row r="228" spans="1:6">
      <c r="A228" s="45">
        <v>225</v>
      </c>
      <c r="B228" s="46"/>
      <c r="C228" s="46" t="e">
        <f>VLOOKUP(B228,'base inscription'!$A$2:$E$1026,2)</f>
        <v>#N/A</v>
      </c>
      <c r="D228" s="46" t="e">
        <f>VLOOKUP(B228,'base inscription'!$A$2:$E$1026,3)</f>
        <v>#N/A</v>
      </c>
      <c r="E228" s="46" t="e">
        <f>VLOOKUP(B228,'base inscription'!$A$2:$E$1026,4)</f>
        <v>#N/A</v>
      </c>
      <c r="F228" s="46" t="e">
        <f>VLOOKUP(B228,'base inscription'!$A$2:$E$1026,5)</f>
        <v>#N/A</v>
      </c>
    </row>
    <row r="229" spans="1:6">
      <c r="A229" s="45">
        <v>226</v>
      </c>
      <c r="B229" s="46"/>
      <c r="C229" s="46" t="e">
        <f>VLOOKUP(B229,'base inscription'!$A$2:$E$1026,2)</f>
        <v>#N/A</v>
      </c>
      <c r="D229" s="46" t="e">
        <f>VLOOKUP(B229,'base inscription'!$A$2:$E$1026,3)</f>
        <v>#N/A</v>
      </c>
      <c r="E229" s="46" t="e">
        <f>VLOOKUP(B229,'base inscription'!$A$2:$E$1026,4)</f>
        <v>#N/A</v>
      </c>
      <c r="F229" s="46" t="e">
        <f>VLOOKUP(B229,'base inscription'!$A$2:$E$1026,5)</f>
        <v>#N/A</v>
      </c>
    </row>
    <row r="230" spans="1:6">
      <c r="A230" s="45">
        <v>227</v>
      </c>
      <c r="B230" s="46"/>
      <c r="C230" s="46" t="e">
        <f>VLOOKUP(B230,'base inscription'!$A$2:$E$1026,2)</f>
        <v>#N/A</v>
      </c>
      <c r="D230" s="46" t="e">
        <f>VLOOKUP(B230,'base inscription'!$A$2:$E$1026,3)</f>
        <v>#N/A</v>
      </c>
      <c r="E230" s="46" t="e">
        <f>VLOOKUP(B230,'base inscription'!$A$2:$E$1026,4)</f>
        <v>#N/A</v>
      </c>
      <c r="F230" s="46" t="e">
        <f>VLOOKUP(B230,'base inscription'!$A$2:$E$1026,5)</f>
        <v>#N/A</v>
      </c>
    </row>
    <row r="231" spans="1:6">
      <c r="A231" s="45">
        <v>228</v>
      </c>
      <c r="B231" s="46"/>
      <c r="C231" s="46" t="e">
        <f>VLOOKUP(B231,'base inscription'!$A$2:$E$1026,2)</f>
        <v>#N/A</v>
      </c>
      <c r="D231" s="46" t="e">
        <f>VLOOKUP(B231,'base inscription'!$A$2:$E$1026,3)</f>
        <v>#N/A</v>
      </c>
      <c r="E231" s="46" t="e">
        <f>VLOOKUP(B231,'base inscription'!$A$2:$E$1026,4)</f>
        <v>#N/A</v>
      </c>
      <c r="F231" s="46" t="e">
        <f>VLOOKUP(B231,'base inscription'!$A$2:$E$1026,5)</f>
        <v>#N/A</v>
      </c>
    </row>
    <row r="232" spans="1:6">
      <c r="A232" s="45">
        <v>229</v>
      </c>
      <c r="B232" s="46"/>
      <c r="C232" s="46" t="e">
        <f>VLOOKUP(B232,'base inscription'!$A$2:$E$1026,2)</f>
        <v>#N/A</v>
      </c>
      <c r="D232" s="46" t="e">
        <f>VLOOKUP(B232,'base inscription'!$A$2:$E$1026,3)</f>
        <v>#N/A</v>
      </c>
      <c r="E232" s="46" t="e">
        <f>VLOOKUP(B232,'base inscription'!$A$2:$E$1026,4)</f>
        <v>#N/A</v>
      </c>
      <c r="F232" s="46" t="e">
        <f>VLOOKUP(B232,'base inscription'!$A$2:$E$1026,5)</f>
        <v>#N/A</v>
      </c>
    </row>
    <row r="233" spans="1:6">
      <c r="A233" s="45">
        <v>230</v>
      </c>
      <c r="B233" s="46"/>
      <c r="C233" s="46" t="e">
        <f>VLOOKUP(B233,'base inscription'!$A$2:$E$1026,2)</f>
        <v>#N/A</v>
      </c>
      <c r="D233" s="46" t="e">
        <f>VLOOKUP(B233,'base inscription'!$A$2:$E$1026,3)</f>
        <v>#N/A</v>
      </c>
      <c r="E233" s="46" t="e">
        <f>VLOOKUP(B233,'base inscription'!$A$2:$E$1026,4)</f>
        <v>#N/A</v>
      </c>
      <c r="F233" s="46" t="e">
        <f>VLOOKUP(B233,'base inscription'!$A$2:$E$1026,5)</f>
        <v>#N/A</v>
      </c>
    </row>
    <row r="234" spans="1:6">
      <c r="A234" s="45">
        <v>231</v>
      </c>
      <c r="B234" s="46"/>
      <c r="C234" s="46" t="e">
        <f>VLOOKUP(B234,'base inscription'!$A$2:$E$1026,2)</f>
        <v>#N/A</v>
      </c>
      <c r="D234" s="46" t="e">
        <f>VLOOKUP(B234,'base inscription'!$A$2:$E$1026,3)</f>
        <v>#N/A</v>
      </c>
      <c r="E234" s="46" t="e">
        <f>VLOOKUP(B234,'base inscription'!$A$2:$E$1026,4)</f>
        <v>#N/A</v>
      </c>
      <c r="F234" s="46" t="e">
        <f>VLOOKUP(B234,'base inscription'!$A$2:$E$1026,5)</f>
        <v>#N/A</v>
      </c>
    </row>
    <row r="235" spans="1:6">
      <c r="A235" s="45">
        <v>232</v>
      </c>
      <c r="B235" s="46"/>
      <c r="C235" s="46" t="e">
        <f>VLOOKUP(B235,'base inscription'!$A$2:$E$1026,2)</f>
        <v>#N/A</v>
      </c>
      <c r="D235" s="46" t="e">
        <f>VLOOKUP(B235,'base inscription'!$A$2:$E$1026,3)</f>
        <v>#N/A</v>
      </c>
      <c r="E235" s="46" t="e">
        <f>VLOOKUP(B235,'base inscription'!$A$2:$E$1026,4)</f>
        <v>#N/A</v>
      </c>
      <c r="F235" s="46" t="e">
        <f>VLOOKUP(B235,'base inscription'!$A$2:$E$1026,5)</f>
        <v>#N/A</v>
      </c>
    </row>
    <row r="236" spans="1:6">
      <c r="A236" s="45">
        <v>233</v>
      </c>
      <c r="B236" s="46"/>
      <c r="C236" s="46" t="e">
        <f>VLOOKUP(B236,'base inscription'!$A$2:$E$1026,2)</f>
        <v>#N/A</v>
      </c>
      <c r="D236" s="46" t="e">
        <f>VLOOKUP(B236,'base inscription'!$A$2:$E$1026,3)</f>
        <v>#N/A</v>
      </c>
      <c r="E236" s="46" t="e">
        <f>VLOOKUP(B236,'base inscription'!$A$2:$E$1026,4)</f>
        <v>#N/A</v>
      </c>
      <c r="F236" s="46" t="e">
        <f>VLOOKUP(B236,'base inscription'!$A$2:$E$1026,5)</f>
        <v>#N/A</v>
      </c>
    </row>
    <row r="237" spans="1:6">
      <c r="A237" s="45">
        <v>234</v>
      </c>
      <c r="B237" s="46"/>
      <c r="C237" s="46" t="e">
        <f>VLOOKUP(B237,'base inscription'!$A$2:$E$1026,2)</f>
        <v>#N/A</v>
      </c>
      <c r="D237" s="46" t="e">
        <f>VLOOKUP(B237,'base inscription'!$A$2:$E$1026,3)</f>
        <v>#N/A</v>
      </c>
      <c r="E237" s="46" t="e">
        <f>VLOOKUP(B237,'base inscription'!$A$2:$E$1026,4)</f>
        <v>#N/A</v>
      </c>
      <c r="F237" s="46" t="e">
        <f>VLOOKUP(B237,'base inscription'!$A$2:$E$1026,5)</f>
        <v>#N/A</v>
      </c>
    </row>
    <row r="238" spans="1:6">
      <c r="A238" s="45">
        <v>235</v>
      </c>
      <c r="B238" s="46"/>
      <c r="C238" s="46" t="e">
        <f>VLOOKUP(B238,'base inscription'!$A$2:$E$1026,2)</f>
        <v>#N/A</v>
      </c>
      <c r="D238" s="46" t="e">
        <f>VLOOKUP(B238,'base inscription'!$A$2:$E$1026,3)</f>
        <v>#N/A</v>
      </c>
      <c r="E238" s="46" t="e">
        <f>VLOOKUP(B238,'base inscription'!$A$2:$E$1026,4)</f>
        <v>#N/A</v>
      </c>
      <c r="F238" s="46" t="e">
        <f>VLOOKUP(B238,'base inscription'!$A$2:$E$1026,5)</f>
        <v>#N/A</v>
      </c>
    </row>
    <row r="239" spans="1:6">
      <c r="A239" s="45">
        <v>236</v>
      </c>
      <c r="B239" s="46"/>
      <c r="C239" s="46" t="e">
        <f>VLOOKUP(B239,'base inscription'!$A$2:$E$1026,2)</f>
        <v>#N/A</v>
      </c>
      <c r="D239" s="46" t="e">
        <f>VLOOKUP(B239,'base inscription'!$A$2:$E$1026,3)</f>
        <v>#N/A</v>
      </c>
      <c r="E239" s="46" t="e">
        <f>VLOOKUP(B239,'base inscription'!$A$2:$E$1026,4)</f>
        <v>#N/A</v>
      </c>
      <c r="F239" s="46" t="e">
        <f>VLOOKUP(B239,'base inscription'!$A$2:$E$1026,5)</f>
        <v>#N/A</v>
      </c>
    </row>
    <row r="240" spans="1:6">
      <c r="A240" s="45">
        <v>237</v>
      </c>
      <c r="B240" s="46"/>
      <c r="C240" s="46" t="e">
        <f>VLOOKUP(B240,'base inscription'!$A$2:$E$1026,2)</f>
        <v>#N/A</v>
      </c>
      <c r="D240" s="46" t="e">
        <f>VLOOKUP(B240,'base inscription'!$A$2:$E$1026,3)</f>
        <v>#N/A</v>
      </c>
      <c r="E240" s="46" t="e">
        <f>VLOOKUP(B240,'base inscription'!$A$2:$E$1026,4)</f>
        <v>#N/A</v>
      </c>
      <c r="F240" s="46" t="e">
        <f>VLOOKUP(B240,'base inscription'!$A$2:$E$1026,5)</f>
        <v>#N/A</v>
      </c>
    </row>
    <row r="241" spans="1:6">
      <c r="A241" s="45">
        <v>238</v>
      </c>
      <c r="B241" s="46"/>
      <c r="C241" s="46" t="e">
        <f>VLOOKUP(B241,'base inscription'!$A$2:$E$1026,2)</f>
        <v>#N/A</v>
      </c>
      <c r="D241" s="46" t="e">
        <f>VLOOKUP(B241,'base inscription'!$A$2:$E$1026,3)</f>
        <v>#N/A</v>
      </c>
      <c r="E241" s="46" t="e">
        <f>VLOOKUP(B241,'base inscription'!$A$2:$E$1026,4)</f>
        <v>#N/A</v>
      </c>
      <c r="F241" s="46" t="e">
        <f>VLOOKUP(B241,'base inscription'!$A$2:$E$1026,5)</f>
        <v>#N/A</v>
      </c>
    </row>
    <row r="242" spans="1:6">
      <c r="A242" s="45">
        <v>239</v>
      </c>
      <c r="B242" s="46"/>
      <c r="C242" s="46" t="e">
        <f>VLOOKUP(B242,'base inscription'!$A$2:$E$1026,2)</f>
        <v>#N/A</v>
      </c>
      <c r="D242" s="46" t="e">
        <f>VLOOKUP(B242,'base inscription'!$A$2:$E$1026,3)</f>
        <v>#N/A</v>
      </c>
      <c r="E242" s="46" t="e">
        <f>VLOOKUP(B242,'base inscription'!$A$2:$E$1026,4)</f>
        <v>#N/A</v>
      </c>
      <c r="F242" s="46" t="e">
        <f>VLOOKUP(B242,'base inscription'!$A$2:$E$1026,5)</f>
        <v>#N/A</v>
      </c>
    </row>
    <row r="243" spans="1:6">
      <c r="A243" s="45">
        <v>240</v>
      </c>
      <c r="B243" s="46"/>
      <c r="C243" s="46" t="e">
        <f>VLOOKUP(B243,'base inscription'!$A$2:$E$1026,2)</f>
        <v>#N/A</v>
      </c>
      <c r="D243" s="46" t="e">
        <f>VLOOKUP(B243,'base inscription'!$A$2:$E$1026,3)</f>
        <v>#N/A</v>
      </c>
      <c r="E243" s="46" t="e">
        <f>VLOOKUP(B243,'base inscription'!$A$2:$E$1026,4)</f>
        <v>#N/A</v>
      </c>
      <c r="F243" s="46" t="e">
        <f>VLOOKUP(B243,'base inscription'!$A$2:$E$1026,5)</f>
        <v>#N/A</v>
      </c>
    </row>
    <row r="244" spans="1:6">
      <c r="A244" s="45">
        <v>241</v>
      </c>
      <c r="B244" s="46"/>
      <c r="C244" s="46" t="e">
        <f>VLOOKUP(B244,'base inscription'!$A$2:$E$1026,2)</f>
        <v>#N/A</v>
      </c>
      <c r="D244" s="46" t="e">
        <f>VLOOKUP(B244,'base inscription'!$A$2:$E$1026,3)</f>
        <v>#N/A</v>
      </c>
      <c r="E244" s="46" t="e">
        <f>VLOOKUP(B244,'base inscription'!$A$2:$E$1026,4)</f>
        <v>#N/A</v>
      </c>
      <c r="F244" s="46" t="e">
        <f>VLOOKUP(B244,'base inscription'!$A$2:$E$1026,5)</f>
        <v>#N/A</v>
      </c>
    </row>
    <row r="245" spans="1:6">
      <c r="A245" s="45">
        <v>242</v>
      </c>
      <c r="B245" s="46"/>
      <c r="C245" s="46" t="e">
        <f>VLOOKUP(B245,'base inscription'!$A$2:$E$1026,2)</f>
        <v>#N/A</v>
      </c>
      <c r="D245" s="46" t="e">
        <f>VLOOKUP(B245,'base inscription'!$A$2:$E$1026,3)</f>
        <v>#N/A</v>
      </c>
      <c r="E245" s="46" t="e">
        <f>VLOOKUP(B245,'base inscription'!$A$2:$E$1026,4)</f>
        <v>#N/A</v>
      </c>
      <c r="F245" s="46" t="e">
        <f>VLOOKUP(B245,'base inscription'!$A$2:$E$1026,5)</f>
        <v>#N/A</v>
      </c>
    </row>
    <row r="246" spans="1:6">
      <c r="A246" s="45">
        <v>243</v>
      </c>
      <c r="B246" s="46"/>
      <c r="C246" s="46" t="e">
        <f>VLOOKUP(B246,'base inscription'!$A$2:$E$1026,2)</f>
        <v>#N/A</v>
      </c>
      <c r="D246" s="46" t="e">
        <f>VLOOKUP(B246,'base inscription'!$A$2:$E$1026,3)</f>
        <v>#N/A</v>
      </c>
      <c r="E246" s="46" t="e">
        <f>VLOOKUP(B246,'base inscription'!$A$2:$E$1026,4)</f>
        <v>#N/A</v>
      </c>
      <c r="F246" s="46" t="e">
        <f>VLOOKUP(B246,'base inscription'!$A$2:$E$1026,5)</f>
        <v>#N/A</v>
      </c>
    </row>
    <row r="247" spans="1:6">
      <c r="A247" s="45">
        <v>244</v>
      </c>
      <c r="B247" s="46"/>
      <c r="C247" s="46" t="e">
        <f>VLOOKUP(B247,'base inscription'!$A$2:$E$1026,2)</f>
        <v>#N/A</v>
      </c>
      <c r="D247" s="46" t="e">
        <f>VLOOKUP(B247,'base inscription'!$A$2:$E$1026,3)</f>
        <v>#N/A</v>
      </c>
      <c r="E247" s="46" t="e">
        <f>VLOOKUP(B247,'base inscription'!$A$2:$E$1026,4)</f>
        <v>#N/A</v>
      </c>
      <c r="F247" s="46" t="e">
        <f>VLOOKUP(B247,'base inscription'!$A$2:$E$1026,5)</f>
        <v>#N/A</v>
      </c>
    </row>
    <row r="248" spans="1:6">
      <c r="A248" s="45">
        <v>245</v>
      </c>
      <c r="B248" s="46"/>
      <c r="C248" s="46" t="e">
        <f>VLOOKUP(B248,'base inscription'!$A$2:$E$1026,2)</f>
        <v>#N/A</v>
      </c>
      <c r="D248" s="46" t="e">
        <f>VLOOKUP(B248,'base inscription'!$A$2:$E$1026,3)</f>
        <v>#N/A</v>
      </c>
      <c r="E248" s="46" t="e">
        <f>VLOOKUP(B248,'base inscription'!$A$2:$E$1026,4)</f>
        <v>#N/A</v>
      </c>
      <c r="F248" s="46" t="e">
        <f>VLOOKUP(B248,'base inscription'!$A$2:$E$1026,5)</f>
        <v>#N/A</v>
      </c>
    </row>
    <row r="249" spans="1:6">
      <c r="A249" s="45">
        <v>246</v>
      </c>
      <c r="B249" s="46"/>
      <c r="C249" s="46" t="e">
        <f>VLOOKUP(B249,'base inscription'!$A$2:$E$1026,2)</f>
        <v>#N/A</v>
      </c>
      <c r="D249" s="46" t="e">
        <f>VLOOKUP(B249,'base inscription'!$A$2:$E$1026,3)</f>
        <v>#N/A</v>
      </c>
      <c r="E249" s="46" t="e">
        <f>VLOOKUP(B249,'base inscription'!$A$2:$E$1026,4)</f>
        <v>#N/A</v>
      </c>
      <c r="F249" s="46" t="e">
        <f>VLOOKUP(B249,'base inscription'!$A$2:$E$1026,5)</f>
        <v>#N/A</v>
      </c>
    </row>
    <row r="250" spans="1:6">
      <c r="A250" s="45">
        <v>247</v>
      </c>
      <c r="B250" s="46"/>
      <c r="C250" s="46" t="e">
        <f>VLOOKUP(B250,'base inscription'!$A$2:$E$1026,2)</f>
        <v>#N/A</v>
      </c>
      <c r="D250" s="46" t="e">
        <f>VLOOKUP(B250,'base inscription'!$A$2:$E$1026,3)</f>
        <v>#N/A</v>
      </c>
      <c r="E250" s="46" t="e">
        <f>VLOOKUP(B250,'base inscription'!$A$2:$E$1026,4)</f>
        <v>#N/A</v>
      </c>
      <c r="F250" s="46" t="e">
        <f>VLOOKUP(B250,'base inscription'!$A$2:$E$1026,5)</f>
        <v>#N/A</v>
      </c>
    </row>
    <row r="251" spans="1:6">
      <c r="A251" s="45">
        <v>248</v>
      </c>
      <c r="B251" s="46"/>
      <c r="C251" s="46" t="e">
        <f>VLOOKUP(B251,'base inscription'!$A$2:$E$1026,2)</f>
        <v>#N/A</v>
      </c>
      <c r="D251" s="46" t="e">
        <f>VLOOKUP(B251,'base inscription'!$A$2:$E$1026,3)</f>
        <v>#N/A</v>
      </c>
      <c r="E251" s="46" t="e">
        <f>VLOOKUP(B251,'base inscription'!$A$2:$E$1026,4)</f>
        <v>#N/A</v>
      </c>
      <c r="F251" s="46" t="e">
        <f>VLOOKUP(B251,'base inscription'!$A$2:$E$1026,5)</f>
        <v>#N/A</v>
      </c>
    </row>
  </sheetData>
  <mergeCells count="2">
    <mergeCell ref="A1:F1"/>
    <mergeCell ref="A2:F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1"/>
  <sheetViews>
    <sheetView topLeftCell="A24" workbookViewId="0">
      <selection activeCell="F49" sqref="F49"/>
    </sheetView>
  </sheetViews>
  <sheetFormatPr baseColWidth="10" defaultColWidth="9.85546875" defaultRowHeight="15"/>
  <cols>
    <col min="1" max="1" width="5.7109375" style="43" customWidth="1"/>
    <col min="2" max="2" width="8.140625" style="44" customWidth="1"/>
    <col min="3" max="3" width="14.85546875" style="44" customWidth="1"/>
    <col min="4" max="4" width="15.140625" style="44" customWidth="1"/>
    <col min="5" max="5" width="7.42578125" style="44" customWidth="1"/>
    <col min="6" max="6" width="27.42578125" style="44" customWidth="1"/>
    <col min="7" max="16384" width="9.85546875" style="3"/>
  </cols>
  <sheetData>
    <row r="1" spans="1:6" ht="18.75">
      <c r="A1" s="53" t="str">
        <f>'BF1 '!A1:F1</f>
        <v>CROSS DISTRICT 08 NOVEMBRE 2017</v>
      </c>
      <c r="B1" s="53"/>
      <c r="C1" s="53"/>
      <c r="D1" s="53"/>
      <c r="E1" s="53"/>
      <c r="F1" s="53"/>
    </row>
    <row r="2" spans="1:6" ht="18.75">
      <c r="A2" s="53" t="s">
        <v>1022</v>
      </c>
      <c r="B2" s="53"/>
      <c r="C2" s="53"/>
      <c r="D2" s="53"/>
      <c r="E2" s="53"/>
      <c r="F2" s="53"/>
    </row>
    <row r="3" spans="1:6">
      <c r="A3" s="45" t="s">
        <v>1017</v>
      </c>
      <c r="B3" s="46" t="s">
        <v>1018</v>
      </c>
      <c r="C3" s="46" t="s">
        <v>1</v>
      </c>
      <c r="D3" s="46" t="s">
        <v>1019</v>
      </c>
      <c r="E3" s="46" t="s">
        <v>3</v>
      </c>
      <c r="F3" s="46" t="s">
        <v>1020</v>
      </c>
    </row>
    <row r="4" spans="1:6">
      <c r="A4" s="45">
        <v>1</v>
      </c>
      <c r="B4" s="46">
        <v>111</v>
      </c>
      <c r="C4" s="46" t="str">
        <f>VLOOKUP(B4,'base inscription'!$A$2:$E$1026,2)</f>
        <v>DAUGE-DUJARDIN</v>
      </c>
      <c r="D4" s="46" t="str">
        <f>VLOOKUP(B4,'base inscription'!$A$2:$E$1026,3)</f>
        <v>Héléna</v>
      </c>
      <c r="E4" s="46" t="str">
        <f>VLOOKUP(B4,'base inscription'!$A$2:$E$1026,4)</f>
        <v>BF2</v>
      </c>
      <c r="F4" s="46" t="str">
        <f>VLOOKUP(B4,'base inscription'!$A$2:$E$1026,5)</f>
        <v>CLV</v>
      </c>
    </row>
    <row r="5" spans="1:6">
      <c r="A5" s="45">
        <v>2</v>
      </c>
      <c r="B5" s="46">
        <v>623</v>
      </c>
      <c r="C5" s="46" t="str">
        <f>VLOOKUP(B5,'base inscription'!$A$2:$E$1026,2)</f>
        <v>AKONDE</v>
      </c>
      <c r="D5" s="46" t="str">
        <f>VLOOKUP(B5,'base inscription'!$A$2:$E$1026,3)</f>
        <v xml:space="preserve">ANNE MARIE </v>
      </c>
      <c r="E5" s="46" t="str">
        <f>VLOOKUP(B5,'base inscription'!$A$2:$E$1026,4)</f>
        <v>BF 2</v>
      </c>
      <c r="F5" s="46" t="str">
        <f>VLOOKUP(B5,'base inscription'!$A$2:$E$1026,5)</f>
        <v>PERGAUD</v>
      </c>
    </row>
    <row r="6" spans="1:6">
      <c r="A6" s="45">
        <v>3</v>
      </c>
      <c r="B6" s="46">
        <v>625</v>
      </c>
      <c r="C6" s="46" t="str">
        <f>VLOOKUP(B6,'base inscription'!$A$2:$E$1026,2)</f>
        <v>LE CORRE</v>
      </c>
      <c r="D6" s="46" t="str">
        <f>VLOOKUP(B6,'base inscription'!$A$2:$E$1026,3)</f>
        <v>JADE</v>
      </c>
      <c r="E6" s="46" t="str">
        <f>VLOOKUP(B6,'base inscription'!$A$2:$E$1026,4)</f>
        <v>BF 2</v>
      </c>
      <c r="F6" s="46" t="str">
        <f>VLOOKUP(B6,'base inscription'!$A$2:$E$1026,5)</f>
        <v>PERGAUD</v>
      </c>
    </row>
    <row r="7" spans="1:6">
      <c r="A7" s="45">
        <v>4</v>
      </c>
      <c r="B7" s="46">
        <v>341</v>
      </c>
      <c r="C7" s="46" t="str">
        <f>VLOOKUP(B7,'base inscription'!$A$2:$E$1026,2)</f>
        <v>NZUZI BIYOKO</v>
      </c>
      <c r="D7" s="46" t="str">
        <f>VLOOKUP(B7,'base inscription'!$A$2:$E$1026,3)</f>
        <v>SARAH</v>
      </c>
      <c r="E7" s="46" t="str">
        <f>VLOOKUP(B7,'base inscription'!$A$2:$E$1026,4)</f>
        <v>BF2</v>
      </c>
      <c r="F7" s="46" t="str">
        <f>VLOOKUP(B7,'base inscription'!$A$2:$E$1026,5)</f>
        <v>GAG</v>
      </c>
    </row>
    <row r="8" spans="1:6">
      <c r="A8" s="45">
        <v>5</v>
      </c>
      <c r="B8" s="46">
        <v>342</v>
      </c>
      <c r="C8" s="46" t="str">
        <f>VLOOKUP(B8,'base inscription'!$A$2:$E$1026,2)</f>
        <v>LECERF</v>
      </c>
      <c r="D8" s="46" t="str">
        <f>VLOOKUP(B8,'base inscription'!$A$2:$E$1026,3)</f>
        <v>OCEANE</v>
      </c>
      <c r="E8" s="46" t="str">
        <f>VLOOKUP(B8,'base inscription'!$A$2:$E$1026,4)</f>
        <v>BF2</v>
      </c>
      <c r="F8" s="46" t="str">
        <f>VLOOKUP(B8,'base inscription'!$A$2:$E$1026,5)</f>
        <v>GAG</v>
      </c>
    </row>
    <row r="9" spans="1:6">
      <c r="A9" s="45">
        <v>6</v>
      </c>
      <c r="B9" s="46">
        <v>343</v>
      </c>
      <c r="C9" s="46" t="str">
        <f>VLOOKUP(B9,'base inscription'!$A$2:$E$1026,2)</f>
        <v>RECHAH</v>
      </c>
      <c r="D9" s="46" t="str">
        <f>VLOOKUP(B9,'base inscription'!$A$2:$E$1026,3)</f>
        <v>SABRINA</v>
      </c>
      <c r="E9" s="46" t="str">
        <f>VLOOKUP(B9,'base inscription'!$A$2:$E$1026,4)</f>
        <v>BF2</v>
      </c>
      <c r="F9" s="46" t="str">
        <f>VLOOKUP(B9,'base inscription'!$A$2:$E$1026,5)</f>
        <v>GAG</v>
      </c>
    </row>
    <row r="10" spans="1:6">
      <c r="A10" s="45">
        <v>7</v>
      </c>
      <c r="B10" s="46">
        <v>553</v>
      </c>
      <c r="C10" s="46" t="str">
        <f>VLOOKUP(B10,'base inscription'!$A$2:$E$1026,2)</f>
        <v>LEITE</v>
      </c>
      <c r="D10" s="46" t="str">
        <f>VLOOKUP(B10,'base inscription'!$A$2:$E$1026,3)</f>
        <v>KATHY</v>
      </c>
      <c r="E10" s="46" t="str">
        <f>VLOOKUP(B10,'base inscription'!$A$2:$E$1026,4)</f>
        <v>BF2</v>
      </c>
      <c r="F10" s="46" t="str">
        <f>VLOOKUP(B10,'base inscription'!$A$2:$E$1026,5)</f>
        <v>dumas</v>
      </c>
    </row>
    <row r="11" spans="1:6">
      <c r="A11" s="45">
        <v>8</v>
      </c>
      <c r="B11" s="46">
        <v>627</v>
      </c>
      <c r="C11" s="46" t="str">
        <f>VLOOKUP(B11,'base inscription'!$A$2:$E$1026,2)</f>
        <v>HOYS</v>
      </c>
      <c r="D11" s="46" t="str">
        <f>VLOOKUP(B11,'base inscription'!$A$2:$E$1026,3)</f>
        <v>LINA</v>
      </c>
      <c r="E11" s="46" t="str">
        <f>VLOOKUP(B11,'base inscription'!$A$2:$E$1026,4)</f>
        <v>BF 2</v>
      </c>
      <c r="F11" s="46" t="str">
        <f>VLOOKUP(B11,'base inscription'!$A$2:$E$1026,5)</f>
        <v>PERGAUD</v>
      </c>
    </row>
    <row r="12" spans="1:6">
      <c r="A12" s="45">
        <v>9</v>
      </c>
      <c r="B12" s="46">
        <v>741</v>
      </c>
      <c r="C12" s="46" t="str">
        <f>VLOOKUP(B12,'base inscription'!$A$2:$E$1026,2)</f>
        <v>ATTANJI</v>
      </c>
      <c r="D12" s="46" t="str">
        <f>VLOOKUP(B12,'base inscription'!$A$2:$E$1026,3)</f>
        <v>Sanaa</v>
      </c>
      <c r="E12" s="46" t="str">
        <f>VLOOKUP(B12,'base inscription'!$A$2:$E$1026,4)</f>
        <v>BF2</v>
      </c>
      <c r="F12" s="46" t="str">
        <f>VLOOKUP(B12,'base inscription'!$A$2:$E$1026,5)</f>
        <v>MAS</v>
      </c>
    </row>
    <row r="13" spans="1:6">
      <c r="A13" s="45">
        <v>10</v>
      </c>
      <c r="B13" s="46">
        <v>344</v>
      </c>
      <c r="C13" s="46" t="str">
        <f>VLOOKUP(B13,'base inscription'!$A$2:$E$1026,2)</f>
        <v>HALHAL</v>
      </c>
      <c r="D13" s="46" t="str">
        <f>VLOOKUP(B13,'base inscription'!$A$2:$E$1026,3)</f>
        <v>DOUHA</v>
      </c>
      <c r="E13" s="46" t="str">
        <f>VLOOKUP(B13,'base inscription'!$A$2:$E$1026,4)</f>
        <v>BF2</v>
      </c>
      <c r="F13" s="46" t="str">
        <f>VLOOKUP(B13,'base inscription'!$A$2:$E$1026,5)</f>
        <v>GAG</v>
      </c>
    </row>
    <row r="14" spans="1:6">
      <c r="A14" s="45">
        <v>11</v>
      </c>
      <c r="B14" s="46">
        <v>345</v>
      </c>
      <c r="C14" s="46" t="str">
        <f>VLOOKUP(B14,'base inscription'!$A$2:$E$1026,2)</f>
        <v>OUENJLI</v>
      </c>
      <c r="D14" s="46" t="str">
        <f>VLOOKUP(B14,'base inscription'!$A$2:$E$1026,3)</f>
        <v>AYA</v>
      </c>
      <c r="E14" s="46" t="str">
        <f>VLOOKUP(B14,'base inscription'!$A$2:$E$1026,4)</f>
        <v>BF2</v>
      </c>
      <c r="F14" s="46" t="str">
        <f>VLOOKUP(B14,'base inscription'!$A$2:$E$1026,5)</f>
        <v>GAG</v>
      </c>
    </row>
    <row r="15" spans="1:6">
      <c r="A15" s="45">
        <v>12</v>
      </c>
      <c r="B15" s="46">
        <v>413</v>
      </c>
      <c r="C15" s="46" t="str">
        <f>VLOOKUP(B15,'base inscription'!$A$2:$E$1026,2)</f>
        <v>Sauzereau</v>
      </c>
      <c r="D15" s="46" t="str">
        <f>VLOOKUP(B15,'base inscription'!$A$2:$E$1026,3)</f>
        <v>Romane</v>
      </c>
      <c r="E15" s="46" t="str">
        <f>VLOOKUP(B15,'base inscription'!$A$2:$E$1026,4)</f>
        <v>BF2</v>
      </c>
      <c r="F15" s="46" t="str">
        <f>VLOOKUP(B15,'base inscription'!$A$2:$E$1026,5)</f>
        <v>Agiot</v>
      </c>
    </row>
    <row r="16" spans="1:6">
      <c r="A16" s="45">
        <v>13</v>
      </c>
      <c r="B16" s="46">
        <v>11</v>
      </c>
      <c r="C16" s="46" t="str">
        <f>VLOOKUP(B16,'base inscription'!$A$2:$E$1026,2)</f>
        <v>CROISER-DEBERGUE</v>
      </c>
      <c r="D16" s="46" t="str">
        <f>VLOOKUP(B16,'base inscription'!$A$2:$E$1026,3)</f>
        <v>Loïse</v>
      </c>
      <c r="E16" s="46" t="str">
        <f>VLOOKUP(B16,'base inscription'!$A$2:$E$1026,4)</f>
        <v>BF2</v>
      </c>
      <c r="F16" s="46" t="str">
        <f>VLOOKUP(B16,'base inscription'!$A$2:$E$1026,5)</f>
        <v>CSP</v>
      </c>
    </row>
    <row r="17" spans="1:6">
      <c r="A17" s="45">
        <v>14</v>
      </c>
      <c r="B17" s="46">
        <v>100</v>
      </c>
      <c r="C17" s="46" t="str">
        <f>VLOOKUP(B17,'base inscription'!$A$2:$E$1026,2)</f>
        <v>HAY</v>
      </c>
      <c r="D17" s="46" t="str">
        <f>VLOOKUP(B17,'base inscription'!$A$2:$E$1026,3)</f>
        <v>Marguerite</v>
      </c>
      <c r="E17" s="46" t="str">
        <f>VLOOKUP(B17,'base inscription'!$A$2:$E$1026,4)</f>
        <v>BF2</v>
      </c>
      <c r="F17" s="46" t="str">
        <f>VLOOKUP(B17,'base inscription'!$A$2:$E$1026,5)</f>
        <v>CLV</v>
      </c>
    </row>
    <row r="18" spans="1:6">
      <c r="A18" s="45">
        <v>15</v>
      </c>
      <c r="B18" s="46">
        <v>105</v>
      </c>
      <c r="C18" s="46" t="str">
        <f>VLOOKUP(B18,'base inscription'!$A$2:$E$1026,2)</f>
        <v>HARGAS</v>
      </c>
      <c r="D18" s="46" t="str">
        <f>VLOOKUP(B18,'base inscription'!$A$2:$E$1026,3)</f>
        <v>Lisa</v>
      </c>
      <c r="E18" s="46" t="str">
        <f>VLOOKUP(B18,'base inscription'!$A$2:$E$1026,4)</f>
        <v>BF2</v>
      </c>
      <c r="F18" s="46" t="str">
        <f>VLOOKUP(B18,'base inscription'!$A$2:$E$1026,5)</f>
        <v>CLV</v>
      </c>
    </row>
    <row r="19" spans="1:6">
      <c r="A19" s="45">
        <v>16</v>
      </c>
      <c r="B19" s="46">
        <v>55</v>
      </c>
      <c r="C19" s="46" t="str">
        <f>VLOOKUP(B19,'base inscription'!$A$2:$E$1026,2)</f>
        <v>DUPONT</v>
      </c>
      <c r="D19" s="46" t="str">
        <f>VLOOKUP(B19,'base inscription'!$A$2:$E$1026,3)</f>
        <v>CLAIRE</v>
      </c>
      <c r="E19" s="46" t="str">
        <f>VLOOKUP(B19,'base inscription'!$A$2:$E$1026,4)</f>
        <v>BF2</v>
      </c>
      <c r="F19" s="46" t="str">
        <f>VLOOKUP(B19,'base inscription'!$A$2:$E$1026,5)</f>
        <v>CSP</v>
      </c>
    </row>
    <row r="20" spans="1:6">
      <c r="A20" s="45">
        <v>17</v>
      </c>
      <c r="B20" s="46">
        <v>631</v>
      </c>
      <c r="C20" s="46" t="str">
        <f>VLOOKUP(B20,'base inscription'!$A$2:$E$1026,2)</f>
        <v xml:space="preserve">SILLY </v>
      </c>
      <c r="D20" s="46" t="str">
        <f>VLOOKUP(B20,'base inscription'!$A$2:$E$1026,3)</f>
        <v>ANAIS</v>
      </c>
      <c r="E20" s="46" t="str">
        <f>VLOOKUP(B20,'base inscription'!$A$2:$E$1026,4)</f>
        <v>BF 2</v>
      </c>
      <c r="F20" s="46" t="str">
        <f>VLOOKUP(B20,'base inscription'!$A$2:$E$1026,5)</f>
        <v>PERGAUD</v>
      </c>
    </row>
    <row r="21" spans="1:6">
      <c r="A21" s="45">
        <v>18</v>
      </c>
      <c r="B21" s="46">
        <v>411</v>
      </c>
      <c r="C21" s="46" t="str">
        <f>VLOOKUP(B21,'base inscription'!$A$2:$E$1026,2)</f>
        <v xml:space="preserve">Billet </v>
      </c>
      <c r="D21" s="46" t="str">
        <f>VLOOKUP(B21,'base inscription'!$A$2:$E$1026,3)</f>
        <v>Clemence</v>
      </c>
      <c r="E21" s="46" t="str">
        <f>VLOOKUP(B21,'base inscription'!$A$2:$E$1026,4)</f>
        <v>BF2</v>
      </c>
      <c r="F21" s="46" t="str">
        <f>VLOOKUP(B21,'base inscription'!$A$2:$E$1026,5)</f>
        <v>Agiot</v>
      </c>
    </row>
    <row r="22" spans="1:6">
      <c r="A22" s="45">
        <v>19</v>
      </c>
      <c r="B22" s="46">
        <v>740</v>
      </c>
      <c r="C22" s="46" t="str">
        <f>VLOOKUP(B22,'base inscription'!$A$2:$E$1026,2)</f>
        <v>MENETRIEUX</v>
      </c>
      <c r="D22" s="46" t="str">
        <f>VLOOKUP(B22,'base inscription'!$A$2:$E$1026,3)</f>
        <v>Anahé</v>
      </c>
      <c r="E22" s="46" t="str">
        <f>VLOOKUP(B22,'base inscription'!$A$2:$E$1026,4)</f>
        <v>BF2</v>
      </c>
      <c r="F22" s="46" t="str">
        <f>VLOOKUP(B22,'base inscription'!$A$2:$E$1026,5)</f>
        <v>MAS</v>
      </c>
    </row>
    <row r="23" spans="1:6">
      <c r="A23" s="45">
        <v>20</v>
      </c>
      <c r="B23" s="46">
        <v>815</v>
      </c>
      <c r="C23" s="46" t="str">
        <f>VLOOKUP(B23,'base inscription'!$A$2:$E$1026,2)</f>
        <v>BOUCHER</v>
      </c>
      <c r="D23" s="46" t="str">
        <f>VLOOKUP(B23,'base inscription'!$A$2:$E$1026,3)</f>
        <v>Lisa</v>
      </c>
      <c r="E23" s="46" t="str">
        <f>VLOOKUP(B23,'base inscription'!$A$2:$E$1026,4)</f>
        <v>BF</v>
      </c>
      <c r="F23" s="46" t="str">
        <f>VLOOKUP(B23,'base inscription'!$A$2:$E$1026,5)</f>
        <v>PDC</v>
      </c>
    </row>
    <row r="24" spans="1:6">
      <c r="A24" s="45">
        <v>21</v>
      </c>
      <c r="B24" s="46">
        <v>626</v>
      </c>
      <c r="C24" s="46" t="str">
        <f>VLOOKUP(B24,'base inscription'!$A$2:$E$1026,2)</f>
        <v>JEGO</v>
      </c>
      <c r="D24" s="46" t="str">
        <f>VLOOKUP(B24,'base inscription'!$A$2:$E$1026,3)</f>
        <v>NOEMIE</v>
      </c>
      <c r="E24" s="46" t="str">
        <f>VLOOKUP(B24,'base inscription'!$A$2:$E$1026,4)</f>
        <v>BF 2</v>
      </c>
      <c r="F24" s="46" t="str">
        <f>VLOOKUP(B24,'base inscription'!$A$2:$E$1026,5)</f>
        <v>PERGAUD</v>
      </c>
    </row>
    <row r="25" spans="1:6">
      <c r="A25" s="45">
        <v>22</v>
      </c>
      <c r="B25" s="46">
        <v>519</v>
      </c>
      <c r="C25" s="46" t="str">
        <f>VLOOKUP(B25,'base inscription'!$A$2:$E$1026,2)</f>
        <v>thybert</v>
      </c>
      <c r="D25" s="46" t="str">
        <f>VLOOKUP(B25,'base inscription'!$A$2:$E$1026,3)</f>
        <v>marion</v>
      </c>
      <c r="E25" s="46" t="str">
        <f>VLOOKUP(B25,'base inscription'!$A$2:$E$1026,4)</f>
        <v>bf2</v>
      </c>
      <c r="F25" s="46" t="str">
        <f>VLOOKUP(B25,'base inscription'!$A$2:$E$1026,5)</f>
        <v>dumas</v>
      </c>
    </row>
    <row r="26" spans="1:6">
      <c r="A26" s="45">
        <v>23</v>
      </c>
      <c r="B26" s="46">
        <v>746</v>
      </c>
      <c r="C26" s="46" t="str">
        <f>VLOOKUP(B26,'base inscription'!$A$2:$E$1026,2)</f>
        <v>ZAFFRAN</v>
      </c>
      <c r="D26" s="46" t="str">
        <f>VLOOKUP(B26,'base inscription'!$A$2:$E$1026,3)</f>
        <v>Romane</v>
      </c>
      <c r="E26" s="46" t="str">
        <f>VLOOKUP(B26,'base inscription'!$A$2:$E$1026,4)</f>
        <v>BF2</v>
      </c>
      <c r="F26" s="46" t="str">
        <f>VLOOKUP(B26,'base inscription'!$A$2:$E$1026,5)</f>
        <v>MAS</v>
      </c>
    </row>
    <row r="27" spans="1:6">
      <c r="A27" s="45">
        <v>24</v>
      </c>
      <c r="B27" s="46">
        <v>633</v>
      </c>
      <c r="C27" s="46" t="str">
        <f>VLOOKUP(B27,'base inscription'!$A$2:$E$1026,2)</f>
        <v>MENDY</v>
      </c>
      <c r="D27" s="46" t="str">
        <f>VLOOKUP(B27,'base inscription'!$A$2:$E$1026,3)</f>
        <v>AMINA</v>
      </c>
      <c r="E27" s="46" t="str">
        <f>VLOOKUP(B27,'base inscription'!$A$2:$E$1026,4)</f>
        <v>BF 2</v>
      </c>
      <c r="F27" s="46" t="str">
        <f>VLOOKUP(B27,'base inscription'!$A$2:$E$1026,5)</f>
        <v>PERGAUD</v>
      </c>
    </row>
    <row r="28" spans="1:6">
      <c r="A28" s="45">
        <v>25</v>
      </c>
      <c r="B28" s="46">
        <v>517</v>
      </c>
      <c r="C28" s="46" t="str">
        <f>VLOOKUP(B28,'base inscription'!$A$2:$E$1026,2)</f>
        <v>sanches-semedo</v>
      </c>
      <c r="D28" s="46" t="str">
        <f>VLOOKUP(B28,'base inscription'!$A$2:$E$1026,3)</f>
        <v>idilène</v>
      </c>
      <c r="E28" s="46" t="str">
        <f>VLOOKUP(B28,'base inscription'!$A$2:$E$1026,4)</f>
        <v>bf2</v>
      </c>
      <c r="F28" s="46" t="str">
        <f>VLOOKUP(B28,'base inscription'!$A$2:$E$1026,5)</f>
        <v>dumas</v>
      </c>
    </row>
    <row r="29" spans="1:6">
      <c r="A29" s="45">
        <v>26</v>
      </c>
      <c r="B29" s="46">
        <v>118</v>
      </c>
      <c r="C29" s="46" t="str">
        <f>VLOOKUP(B29,'base inscription'!$A$2:$E$1026,2)</f>
        <v xml:space="preserve">HAMIDI </v>
      </c>
      <c r="D29" s="46" t="str">
        <f>VLOOKUP(B29,'base inscription'!$A$2:$E$1026,3)</f>
        <v>Ines</v>
      </c>
      <c r="E29" s="46" t="str">
        <f>VLOOKUP(B29,'base inscription'!$A$2:$E$1026,4)</f>
        <v>BF2</v>
      </c>
      <c r="F29" s="46" t="str">
        <f>VLOOKUP(B29,'base inscription'!$A$2:$E$1026,5)</f>
        <v>CLV</v>
      </c>
    </row>
    <row r="30" spans="1:6">
      <c r="A30" s="45">
        <v>27</v>
      </c>
      <c r="B30" s="46">
        <v>103</v>
      </c>
      <c r="C30" s="46" t="str">
        <f>VLOOKUP(B30,'base inscription'!$A$2:$E$1026,2)</f>
        <v>OUKACHA</v>
      </c>
      <c r="D30" s="46" t="str">
        <f>VLOOKUP(B30,'base inscription'!$A$2:$E$1026,3)</f>
        <v>Zaineb</v>
      </c>
      <c r="E30" s="46" t="str">
        <f>VLOOKUP(B30,'base inscription'!$A$2:$E$1026,4)</f>
        <v>BF2</v>
      </c>
      <c r="F30" s="46" t="str">
        <f>VLOOKUP(B30,'base inscription'!$A$2:$E$1026,5)</f>
        <v>CLV</v>
      </c>
    </row>
    <row r="31" spans="1:6">
      <c r="A31" s="45">
        <v>28</v>
      </c>
      <c r="B31" s="46">
        <v>744</v>
      </c>
      <c r="C31" s="46" t="str">
        <f>VLOOKUP(B31,'base inscription'!$A$2:$E$1026,2)</f>
        <v>MERCIER</v>
      </c>
      <c r="D31" s="46" t="str">
        <f>VLOOKUP(B31,'base inscription'!$A$2:$E$1026,3)</f>
        <v>Lilia</v>
      </c>
      <c r="E31" s="46" t="str">
        <f>VLOOKUP(B31,'base inscription'!$A$2:$E$1026,4)</f>
        <v>BF2</v>
      </c>
      <c r="F31" s="46" t="str">
        <f>VLOOKUP(B31,'base inscription'!$A$2:$E$1026,5)</f>
        <v>MAS</v>
      </c>
    </row>
    <row r="32" spans="1:6">
      <c r="A32" s="45">
        <v>29</v>
      </c>
      <c r="B32" s="46">
        <v>743</v>
      </c>
      <c r="C32" s="46" t="str">
        <f>VLOOKUP(B32,'base inscription'!$A$2:$E$1026,2)</f>
        <v>LE DANVIC</v>
      </c>
      <c r="D32" s="46" t="str">
        <f>VLOOKUP(B32,'base inscription'!$A$2:$E$1026,3)</f>
        <v>Juliette</v>
      </c>
      <c r="E32" s="46" t="str">
        <f>VLOOKUP(B32,'base inscription'!$A$2:$E$1026,4)</f>
        <v>BF2</v>
      </c>
      <c r="F32" s="46" t="str">
        <f>VLOOKUP(B32,'base inscription'!$A$2:$E$1026,5)</f>
        <v>MAS</v>
      </c>
    </row>
    <row r="33" spans="1:6">
      <c r="A33" s="45">
        <v>30</v>
      </c>
      <c r="B33" s="46">
        <v>745</v>
      </c>
      <c r="C33" s="46" t="str">
        <f>VLOOKUP(B33,'base inscription'!$A$2:$E$1026,2)</f>
        <v>ANDRE</v>
      </c>
      <c r="D33" s="46" t="str">
        <f>VLOOKUP(B33,'base inscription'!$A$2:$E$1026,3)</f>
        <v>Louna</v>
      </c>
      <c r="E33" s="46" t="str">
        <f>VLOOKUP(B33,'base inscription'!$A$2:$E$1026,4)</f>
        <v>BF2</v>
      </c>
      <c r="F33" s="46" t="str">
        <f>VLOOKUP(B33,'base inscription'!$A$2:$E$1026,5)</f>
        <v>MAS</v>
      </c>
    </row>
    <row r="34" spans="1:6">
      <c r="A34" s="45">
        <v>31</v>
      </c>
      <c r="B34" s="46">
        <v>739</v>
      </c>
      <c r="C34" s="46" t="str">
        <f>VLOOKUP(B34,'base inscription'!$A$2:$E$1026,2)</f>
        <v>CLEVES</v>
      </c>
      <c r="D34" s="46" t="str">
        <f>VLOOKUP(B34,'base inscription'!$A$2:$E$1026,3)</f>
        <v>Axelle</v>
      </c>
      <c r="E34" s="46" t="str">
        <f>VLOOKUP(B34,'base inscription'!$A$2:$E$1026,4)</f>
        <v>BF2</v>
      </c>
      <c r="F34" s="46" t="str">
        <f>VLOOKUP(B34,'base inscription'!$A$2:$E$1026,5)</f>
        <v>MAS</v>
      </c>
    </row>
    <row r="35" spans="1:6">
      <c r="A35" s="45">
        <v>32</v>
      </c>
      <c r="B35" s="46">
        <v>742</v>
      </c>
      <c r="C35" s="46" t="str">
        <f>VLOOKUP(B35,'base inscription'!$A$2:$E$1026,2)</f>
        <v>BENOIT</v>
      </c>
      <c r="D35" s="46" t="str">
        <f>VLOOKUP(B35,'base inscription'!$A$2:$E$1026,3)</f>
        <v>Emeline</v>
      </c>
      <c r="E35" s="46" t="str">
        <f>VLOOKUP(B35,'base inscription'!$A$2:$E$1026,4)</f>
        <v>BF2</v>
      </c>
      <c r="F35" s="46" t="str">
        <f>VLOOKUP(B35,'base inscription'!$A$2:$E$1026,5)</f>
        <v>MAS</v>
      </c>
    </row>
    <row r="36" spans="1:6">
      <c r="A36" s="45">
        <v>33</v>
      </c>
      <c r="B36" s="46">
        <v>634</v>
      </c>
      <c r="C36" s="46" t="str">
        <f>VLOOKUP(B36,'base inscription'!$A$2:$E$1026,2)</f>
        <v>MENDES</v>
      </c>
      <c r="D36" s="46" t="str">
        <f>VLOOKUP(B36,'base inscription'!$A$2:$E$1026,3)</f>
        <v>ALBERTINA</v>
      </c>
      <c r="E36" s="46" t="str">
        <f>VLOOKUP(B36,'base inscription'!$A$2:$E$1026,4)</f>
        <v>BF 2</v>
      </c>
      <c r="F36" s="46" t="str">
        <f>VLOOKUP(B36,'base inscription'!$A$2:$E$1026,5)</f>
        <v>PERGAUD</v>
      </c>
    </row>
    <row r="37" spans="1:6">
      <c r="A37" s="45">
        <v>34</v>
      </c>
      <c r="B37" s="46">
        <v>106</v>
      </c>
      <c r="C37" s="46" t="str">
        <f>VLOOKUP(B37,'base inscription'!$A$2:$E$1026,2)</f>
        <v>HARGAS</v>
      </c>
      <c r="D37" s="46" t="str">
        <f>VLOOKUP(B37,'base inscription'!$A$2:$E$1026,3)</f>
        <v>Kenza</v>
      </c>
      <c r="E37" s="46" t="str">
        <f>VLOOKUP(B37,'base inscription'!$A$2:$E$1026,4)</f>
        <v>BF2</v>
      </c>
      <c r="F37" s="46" t="str">
        <f>VLOOKUP(B37,'base inscription'!$A$2:$E$1026,5)</f>
        <v>CLV</v>
      </c>
    </row>
    <row r="38" spans="1:6">
      <c r="A38" s="45">
        <v>35</v>
      </c>
      <c r="B38" s="46">
        <v>752</v>
      </c>
      <c r="C38" s="46" t="str">
        <f>VLOOKUP(B38,'base inscription'!$A$2:$E$1026,2)</f>
        <v>VINGADAS</v>
      </c>
      <c r="D38" s="46" t="str">
        <f>VLOOKUP(B38,'base inscription'!$A$2:$E$1026,3)</f>
        <v>Isa</v>
      </c>
      <c r="E38" s="46" t="str">
        <f>VLOOKUP(B38,'base inscription'!$A$2:$E$1026,4)</f>
        <v>BF2</v>
      </c>
      <c r="F38" s="46" t="str">
        <f>VLOOKUP(B38,'base inscription'!$A$2:$E$1026,5)</f>
        <v>MAS</v>
      </c>
    </row>
    <row r="39" spans="1:6">
      <c r="A39" s="45">
        <v>36</v>
      </c>
      <c r="B39" s="46">
        <v>346</v>
      </c>
      <c r="C39" s="46" t="str">
        <f>VLOOKUP(B39,'base inscription'!$A$2:$E$1026,2)</f>
        <v>SILOTIA</v>
      </c>
      <c r="D39" s="46" t="str">
        <f>VLOOKUP(B39,'base inscription'!$A$2:$E$1026,3)</f>
        <v>MAELYS</v>
      </c>
      <c r="E39" s="46" t="str">
        <f>VLOOKUP(B39,'base inscription'!$A$2:$E$1026,4)</f>
        <v>BF2</v>
      </c>
      <c r="F39" s="46" t="str">
        <f>VLOOKUP(B39,'base inscription'!$A$2:$E$1026,5)</f>
        <v>GAG</v>
      </c>
    </row>
    <row r="40" spans="1:6">
      <c r="A40" s="45">
        <v>37</v>
      </c>
      <c r="B40" s="46">
        <v>518</v>
      </c>
      <c r="C40" s="46" t="str">
        <f>VLOOKUP(B40,'base inscription'!$A$2:$E$1026,2)</f>
        <v>coupé</v>
      </c>
      <c r="D40" s="46" t="str">
        <f>VLOOKUP(B40,'base inscription'!$A$2:$E$1026,3)</f>
        <v>léane</v>
      </c>
      <c r="E40" s="46" t="str">
        <f>VLOOKUP(B40,'base inscription'!$A$2:$E$1026,4)</f>
        <v>bf2</v>
      </c>
      <c r="F40" s="46" t="str">
        <f>VLOOKUP(B40,'base inscription'!$A$2:$E$1026,5)</f>
        <v>dumas</v>
      </c>
    </row>
    <row r="41" spans="1:6">
      <c r="A41" s="45">
        <v>38</v>
      </c>
      <c r="B41" s="46">
        <v>527</v>
      </c>
      <c r="C41" s="46" t="str">
        <f>VLOOKUP(B41,'base inscription'!$A$2:$E$1026,2)</f>
        <v>herbiet</v>
      </c>
      <c r="D41" s="46" t="str">
        <f>VLOOKUP(B41,'base inscription'!$A$2:$E$1026,3)</f>
        <v>océane</v>
      </c>
      <c r="E41" s="46" t="str">
        <f>VLOOKUP(B41,'base inscription'!$A$2:$E$1026,4)</f>
        <v>bf2</v>
      </c>
      <c r="F41" s="46" t="str">
        <f>VLOOKUP(B41,'base inscription'!$A$2:$E$1026,5)</f>
        <v>dumas</v>
      </c>
    </row>
    <row r="42" spans="1:6">
      <c r="A42" s="45">
        <v>39</v>
      </c>
      <c r="B42" s="46">
        <v>751</v>
      </c>
      <c r="C42" s="46" t="str">
        <f>VLOOKUP(B42,'base inscription'!$A$2:$E$1026,2)</f>
        <v>BENYAMINA</v>
      </c>
      <c r="D42" s="46" t="str">
        <f>VLOOKUP(B42,'base inscription'!$A$2:$E$1026,3)</f>
        <v>Soumyah</v>
      </c>
      <c r="E42" s="46" t="str">
        <f>VLOOKUP(B42,'base inscription'!$A$2:$E$1026,4)</f>
        <v>BF2</v>
      </c>
      <c r="F42" s="46" t="str">
        <f>VLOOKUP(B42,'base inscription'!$A$2:$E$1026,5)</f>
        <v>MAS</v>
      </c>
    </row>
    <row r="43" spans="1:6">
      <c r="A43" s="45">
        <v>40</v>
      </c>
      <c r="B43" s="46">
        <v>412</v>
      </c>
      <c r="C43" s="46" t="str">
        <f>VLOOKUP(B43,'base inscription'!$A$2:$E$1026,2)</f>
        <v xml:space="preserve">Carree </v>
      </c>
      <c r="D43" s="46" t="str">
        <f>VLOOKUP(B43,'base inscription'!$A$2:$E$1026,3)</f>
        <v>Emma</v>
      </c>
      <c r="E43" s="46" t="str">
        <f>VLOOKUP(B43,'base inscription'!$A$2:$E$1026,4)</f>
        <v>BF2</v>
      </c>
      <c r="F43" s="46" t="str">
        <f>VLOOKUP(B43,'base inscription'!$A$2:$E$1026,5)</f>
        <v>Agiot</v>
      </c>
    </row>
    <row r="44" spans="1:6">
      <c r="A44" s="45">
        <v>41</v>
      </c>
      <c r="B44" s="46">
        <v>209</v>
      </c>
      <c r="C44" s="46" t="str">
        <f>VLOOKUP(B44,'base inscription'!$A$2:$E$1026,2)</f>
        <v>ABOUSALIh</v>
      </c>
      <c r="D44" s="46" t="str">
        <f>VLOOKUP(B44,'base inscription'!$A$2:$E$1026,3)</f>
        <v>Soukaïna</v>
      </c>
      <c r="E44" s="46" t="str">
        <f>VLOOKUP(B44,'base inscription'!$A$2:$E$1026,4)</f>
        <v>BF2</v>
      </c>
      <c r="F44" s="46" t="str">
        <f>VLOOKUP(B44,'base inscription'!$A$2:$E$1026,5)</f>
        <v>COURBET</v>
      </c>
    </row>
    <row r="45" spans="1:6">
      <c r="A45" s="45">
        <v>42</v>
      </c>
      <c r="B45" s="46">
        <v>636</v>
      </c>
      <c r="C45" s="46" t="str">
        <f>VLOOKUP(B45,'base inscription'!$A$2:$E$1026,2)</f>
        <v>BARRAZAMA</v>
      </c>
      <c r="D45" s="46" t="str">
        <f>VLOOKUP(B45,'base inscription'!$A$2:$E$1026,3)</f>
        <v>NOUR</v>
      </c>
      <c r="E45" s="46" t="str">
        <f>VLOOKUP(B45,'base inscription'!$A$2:$E$1026,4)</f>
        <v>BF 2</v>
      </c>
      <c r="F45" s="46" t="str">
        <f>VLOOKUP(B45,'base inscription'!$A$2:$E$1026,5)</f>
        <v>PERGAUD</v>
      </c>
    </row>
    <row r="46" spans="1:6">
      <c r="A46" s="45">
        <v>43</v>
      </c>
      <c r="B46" s="46">
        <v>635</v>
      </c>
      <c r="C46" s="46" t="str">
        <f>VLOOKUP(B46,'base inscription'!$A$2:$E$1026,2)</f>
        <v>CHOUK</v>
      </c>
      <c r="D46" s="46" t="str">
        <f>VLOOKUP(B46,'base inscription'!$A$2:$E$1026,3)</f>
        <v>CYRINE</v>
      </c>
      <c r="E46" s="46" t="str">
        <f>VLOOKUP(B46,'base inscription'!$A$2:$E$1026,4)</f>
        <v>BF 2</v>
      </c>
      <c r="F46" s="46" t="str">
        <f>VLOOKUP(B46,'base inscription'!$A$2:$E$1026,5)</f>
        <v>PERGAUD</v>
      </c>
    </row>
    <row r="47" spans="1:6">
      <c r="A47" s="45">
        <v>44</v>
      </c>
      <c r="B47" s="46">
        <v>747</v>
      </c>
      <c r="C47" s="46" t="str">
        <f>VLOOKUP(B47,'base inscription'!$A$2:$E$1026,2)</f>
        <v>LETOURNEUR</v>
      </c>
      <c r="D47" s="46" t="str">
        <f>VLOOKUP(B47,'base inscription'!$A$2:$E$1026,3)</f>
        <v>Anaëlle</v>
      </c>
      <c r="E47" s="46" t="str">
        <f>VLOOKUP(B47,'base inscription'!$A$2:$E$1026,4)</f>
        <v>BF2</v>
      </c>
      <c r="F47" s="46" t="str">
        <f>VLOOKUP(B47,'base inscription'!$A$2:$E$1026,5)</f>
        <v>MAS</v>
      </c>
    </row>
    <row r="48" spans="1:6">
      <c r="A48" s="45">
        <v>45</v>
      </c>
      <c r="B48" s="46">
        <v>750</v>
      </c>
      <c r="C48" s="46" t="str">
        <f>VLOOKUP(B48,'base inscription'!$A$2:$E$1026,2)</f>
        <v>CHERON</v>
      </c>
      <c r="D48" s="46" t="str">
        <f>VLOOKUP(B48,'base inscription'!$A$2:$E$1026,3)</f>
        <v>Manon</v>
      </c>
      <c r="E48" s="46" t="str">
        <f>VLOOKUP(B48,'base inscription'!$A$2:$E$1026,4)</f>
        <v>BF2</v>
      </c>
      <c r="F48" s="46" t="str">
        <f>VLOOKUP(B48,'base inscription'!$A$2:$E$1026,5)</f>
        <v>MAS</v>
      </c>
    </row>
    <row r="49" spans="1:6">
      <c r="A49" s="45">
        <v>46</v>
      </c>
      <c r="B49" s="46">
        <v>748</v>
      </c>
      <c r="C49" s="46" t="str">
        <f>VLOOKUP(B49,'base inscription'!$A$2:$E$1026,2)</f>
        <v>NOR</v>
      </c>
      <c r="D49" s="46" t="str">
        <f>VLOOKUP(B49,'base inscription'!$A$2:$E$1026,3)</f>
        <v>Syrine</v>
      </c>
      <c r="E49" s="46" t="str">
        <f>VLOOKUP(B49,'base inscription'!$A$2:$E$1026,4)</f>
        <v>BF2</v>
      </c>
      <c r="F49" s="46" t="str">
        <f>VLOOKUP(B49,'base inscription'!$A$2:$E$1026,5)</f>
        <v>MAS</v>
      </c>
    </row>
    <row r="50" spans="1:6">
      <c r="A50" s="45">
        <v>47</v>
      </c>
      <c r="B50" s="46"/>
      <c r="C50" s="46" t="e">
        <f>VLOOKUP(B50,'base inscription'!$A$2:$E$1026,2)</f>
        <v>#N/A</v>
      </c>
      <c r="D50" s="46" t="e">
        <f>VLOOKUP(B50,'base inscription'!$A$2:$E$1026,3)</f>
        <v>#N/A</v>
      </c>
      <c r="E50" s="46" t="e">
        <f>VLOOKUP(B50,'base inscription'!$A$2:$E$1026,4)</f>
        <v>#N/A</v>
      </c>
      <c r="F50" s="46" t="e">
        <f>VLOOKUP(B50,'base inscription'!$A$2:$E$1026,5)</f>
        <v>#N/A</v>
      </c>
    </row>
    <row r="51" spans="1:6">
      <c r="A51" s="45">
        <v>48</v>
      </c>
      <c r="B51" s="46"/>
      <c r="C51" s="46" t="e">
        <f>VLOOKUP(B51,'base inscription'!$A$2:$E$1026,2)</f>
        <v>#N/A</v>
      </c>
      <c r="D51" s="46" t="e">
        <f>VLOOKUP(B51,'base inscription'!$A$2:$E$1026,3)</f>
        <v>#N/A</v>
      </c>
      <c r="E51" s="46" t="e">
        <f>VLOOKUP(B51,'base inscription'!$A$2:$E$1026,4)</f>
        <v>#N/A</v>
      </c>
      <c r="F51" s="46" t="e">
        <f>VLOOKUP(B51,'base inscription'!$A$2:$E$1026,5)</f>
        <v>#N/A</v>
      </c>
    </row>
    <row r="52" spans="1:6">
      <c r="A52" s="45">
        <v>49</v>
      </c>
      <c r="B52" s="46"/>
      <c r="C52" s="46" t="e">
        <f>VLOOKUP(B52,'base inscription'!$A$2:$E$1026,2)</f>
        <v>#N/A</v>
      </c>
      <c r="D52" s="46" t="e">
        <f>VLOOKUP(B52,'base inscription'!$A$2:$E$1026,3)</f>
        <v>#N/A</v>
      </c>
      <c r="E52" s="46" t="e">
        <f>VLOOKUP(B52,'base inscription'!$A$2:$E$1026,4)</f>
        <v>#N/A</v>
      </c>
      <c r="F52" s="46" t="e">
        <f>VLOOKUP(B52,'base inscription'!$A$2:$E$1026,5)</f>
        <v>#N/A</v>
      </c>
    </row>
    <row r="53" spans="1:6">
      <c r="A53" s="45">
        <v>50</v>
      </c>
      <c r="B53" s="46"/>
      <c r="C53" s="46" t="e">
        <f>VLOOKUP(B53,'base inscription'!$A$2:$E$1026,2)</f>
        <v>#N/A</v>
      </c>
      <c r="D53" s="46" t="e">
        <f>VLOOKUP(B53,'base inscription'!$A$2:$E$1026,3)</f>
        <v>#N/A</v>
      </c>
      <c r="E53" s="46" t="e">
        <f>VLOOKUP(B53,'base inscription'!$A$2:$E$1026,4)</f>
        <v>#N/A</v>
      </c>
      <c r="F53" s="46" t="e">
        <f>VLOOKUP(B53,'base inscription'!$A$2:$E$1026,5)</f>
        <v>#N/A</v>
      </c>
    </row>
    <row r="54" spans="1:6">
      <c r="A54" s="45">
        <v>51</v>
      </c>
      <c r="B54" s="46"/>
      <c r="C54" s="46" t="e">
        <f>VLOOKUP(B54,'base inscription'!$A$2:$E$1026,2)</f>
        <v>#N/A</v>
      </c>
      <c r="D54" s="46" t="e">
        <f>VLOOKUP(B54,'base inscription'!$A$2:$E$1026,3)</f>
        <v>#N/A</v>
      </c>
      <c r="E54" s="46" t="e">
        <f>VLOOKUP(B54,'base inscription'!$A$2:$E$1026,4)</f>
        <v>#N/A</v>
      </c>
      <c r="F54" s="46" t="e">
        <f>VLOOKUP(B54,'base inscription'!$A$2:$E$1026,5)</f>
        <v>#N/A</v>
      </c>
    </row>
    <row r="55" spans="1:6">
      <c r="A55" s="45">
        <v>52</v>
      </c>
      <c r="B55" s="46"/>
      <c r="C55" s="46" t="e">
        <f>VLOOKUP(B55,'base inscription'!$A$2:$E$1026,2)</f>
        <v>#N/A</v>
      </c>
      <c r="D55" s="46" t="e">
        <f>VLOOKUP(B55,'base inscription'!$A$2:$E$1026,3)</f>
        <v>#N/A</v>
      </c>
      <c r="E55" s="46" t="e">
        <f>VLOOKUP(B55,'base inscription'!$A$2:$E$1026,4)</f>
        <v>#N/A</v>
      </c>
      <c r="F55" s="46" t="e">
        <f>VLOOKUP(B55,'base inscription'!$A$2:$E$1026,5)</f>
        <v>#N/A</v>
      </c>
    </row>
    <row r="56" spans="1:6">
      <c r="A56" s="45">
        <v>53</v>
      </c>
      <c r="B56" s="46"/>
      <c r="C56" s="46" t="e">
        <f>VLOOKUP(B56,'base inscription'!$A$2:$E$1026,2)</f>
        <v>#N/A</v>
      </c>
      <c r="D56" s="46" t="e">
        <f>VLOOKUP(B56,'base inscription'!$A$2:$E$1026,3)</f>
        <v>#N/A</v>
      </c>
      <c r="E56" s="46" t="e">
        <f>VLOOKUP(B56,'base inscription'!$A$2:$E$1026,4)</f>
        <v>#N/A</v>
      </c>
      <c r="F56" s="46" t="e">
        <f>VLOOKUP(B56,'base inscription'!$A$2:$E$1026,5)</f>
        <v>#N/A</v>
      </c>
    </row>
    <row r="57" spans="1:6">
      <c r="A57" s="45">
        <v>54</v>
      </c>
      <c r="B57" s="46"/>
      <c r="C57" s="46" t="e">
        <f>VLOOKUP(B57,'base inscription'!$A$2:$E$1026,2)</f>
        <v>#N/A</v>
      </c>
      <c r="D57" s="46" t="e">
        <f>VLOOKUP(B57,'base inscription'!$A$2:$E$1026,3)</f>
        <v>#N/A</v>
      </c>
      <c r="E57" s="46" t="e">
        <f>VLOOKUP(B57,'base inscription'!$A$2:$E$1026,4)</f>
        <v>#N/A</v>
      </c>
      <c r="F57" s="46" t="e">
        <f>VLOOKUP(B57,'base inscription'!$A$2:$E$1026,5)</f>
        <v>#N/A</v>
      </c>
    </row>
    <row r="58" spans="1:6">
      <c r="A58" s="45">
        <v>55</v>
      </c>
      <c r="B58" s="46"/>
      <c r="C58" s="46" t="e">
        <f>VLOOKUP(B58,'base inscription'!$A$2:$E$1026,2)</f>
        <v>#N/A</v>
      </c>
      <c r="D58" s="46" t="e">
        <f>VLOOKUP(B58,'base inscription'!$A$2:$E$1026,3)</f>
        <v>#N/A</v>
      </c>
      <c r="E58" s="46" t="e">
        <f>VLOOKUP(B58,'base inscription'!$A$2:$E$1026,4)</f>
        <v>#N/A</v>
      </c>
      <c r="F58" s="46" t="e">
        <f>VLOOKUP(B58,'base inscription'!$A$2:$E$1026,5)</f>
        <v>#N/A</v>
      </c>
    </row>
    <row r="59" spans="1:6">
      <c r="A59" s="45">
        <v>56</v>
      </c>
      <c r="B59" s="46"/>
      <c r="C59" s="46" t="e">
        <f>VLOOKUP(B59,'base inscription'!$A$2:$E$1026,2)</f>
        <v>#N/A</v>
      </c>
      <c r="D59" s="46" t="e">
        <f>VLOOKUP(B59,'base inscription'!$A$2:$E$1026,3)</f>
        <v>#N/A</v>
      </c>
      <c r="E59" s="46" t="e">
        <f>VLOOKUP(B59,'base inscription'!$A$2:$E$1026,4)</f>
        <v>#N/A</v>
      </c>
      <c r="F59" s="46" t="e">
        <f>VLOOKUP(B59,'base inscription'!$A$2:$E$1026,5)</f>
        <v>#N/A</v>
      </c>
    </row>
    <row r="60" spans="1:6">
      <c r="A60" s="45">
        <v>57</v>
      </c>
      <c r="B60" s="46"/>
      <c r="C60" s="46" t="e">
        <f>VLOOKUP(B60,'base inscription'!$A$2:$E$1026,2)</f>
        <v>#N/A</v>
      </c>
      <c r="D60" s="46" t="e">
        <f>VLOOKUP(B60,'base inscription'!$A$2:$E$1026,3)</f>
        <v>#N/A</v>
      </c>
      <c r="E60" s="46" t="e">
        <f>VLOOKUP(B60,'base inscription'!$A$2:$E$1026,4)</f>
        <v>#N/A</v>
      </c>
      <c r="F60" s="46" t="e">
        <f>VLOOKUP(B60,'base inscription'!$A$2:$E$1026,5)</f>
        <v>#N/A</v>
      </c>
    </row>
    <row r="61" spans="1:6">
      <c r="A61" s="45">
        <v>58</v>
      </c>
      <c r="B61" s="46"/>
      <c r="C61" s="46" t="e">
        <f>VLOOKUP(B61,'base inscription'!$A$2:$E$1026,2)</f>
        <v>#N/A</v>
      </c>
      <c r="D61" s="46" t="e">
        <f>VLOOKUP(B61,'base inscription'!$A$2:$E$1026,3)</f>
        <v>#N/A</v>
      </c>
      <c r="E61" s="46" t="e">
        <f>VLOOKUP(B61,'base inscription'!$A$2:$E$1026,4)</f>
        <v>#N/A</v>
      </c>
      <c r="F61" s="46" t="e">
        <f>VLOOKUP(B61,'base inscription'!$A$2:$E$1026,5)</f>
        <v>#N/A</v>
      </c>
    </row>
    <row r="62" spans="1:6">
      <c r="A62" s="45">
        <v>59</v>
      </c>
      <c r="B62" s="46"/>
      <c r="C62" s="46" t="e">
        <f>VLOOKUP(B62,'base inscription'!$A$2:$E$1026,2)</f>
        <v>#N/A</v>
      </c>
      <c r="D62" s="46" t="e">
        <f>VLOOKUP(B62,'base inscription'!$A$2:$E$1026,3)</f>
        <v>#N/A</v>
      </c>
      <c r="E62" s="46" t="e">
        <f>VLOOKUP(B62,'base inscription'!$A$2:$E$1026,4)</f>
        <v>#N/A</v>
      </c>
      <c r="F62" s="46" t="e">
        <f>VLOOKUP(B62,'base inscription'!$A$2:$E$1026,5)</f>
        <v>#N/A</v>
      </c>
    </row>
    <row r="63" spans="1:6">
      <c r="A63" s="45">
        <v>60</v>
      </c>
      <c r="B63" s="46"/>
      <c r="C63" s="46" t="e">
        <f>VLOOKUP(B63,'base inscription'!$A$2:$E$1026,2)</f>
        <v>#N/A</v>
      </c>
      <c r="D63" s="46" t="e">
        <f>VLOOKUP(B63,'base inscription'!$A$2:$E$1026,3)</f>
        <v>#N/A</v>
      </c>
      <c r="E63" s="46" t="e">
        <f>VLOOKUP(B63,'base inscription'!$A$2:$E$1026,4)</f>
        <v>#N/A</v>
      </c>
      <c r="F63" s="46" t="e">
        <f>VLOOKUP(B63,'base inscription'!$A$2:$E$1026,5)</f>
        <v>#N/A</v>
      </c>
    </row>
    <row r="64" spans="1:6">
      <c r="A64" s="45">
        <v>61</v>
      </c>
      <c r="B64" s="46"/>
      <c r="C64" s="46" t="e">
        <f>VLOOKUP(B64,'base inscription'!$A$2:$E$1026,2)</f>
        <v>#N/A</v>
      </c>
      <c r="D64" s="46" t="e">
        <f>VLOOKUP(B64,'base inscription'!$A$2:$E$1026,3)</f>
        <v>#N/A</v>
      </c>
      <c r="E64" s="46" t="e">
        <f>VLOOKUP(B64,'base inscription'!$A$2:$E$1026,4)</f>
        <v>#N/A</v>
      </c>
      <c r="F64" s="46" t="e">
        <f>VLOOKUP(B64,'base inscription'!$A$2:$E$1026,5)</f>
        <v>#N/A</v>
      </c>
    </row>
    <row r="65" spans="1:6">
      <c r="A65" s="45">
        <v>62</v>
      </c>
      <c r="B65" s="46"/>
      <c r="C65" s="46" t="e">
        <f>VLOOKUP(B65,'base inscription'!$A$2:$E$1026,2)</f>
        <v>#N/A</v>
      </c>
      <c r="D65" s="46" t="e">
        <f>VLOOKUP(B65,'base inscription'!$A$2:$E$1026,3)</f>
        <v>#N/A</v>
      </c>
      <c r="E65" s="46" t="e">
        <f>VLOOKUP(B65,'base inscription'!$A$2:$E$1026,4)</f>
        <v>#N/A</v>
      </c>
      <c r="F65" s="46" t="e">
        <f>VLOOKUP(B65,'base inscription'!$A$2:$E$1026,5)</f>
        <v>#N/A</v>
      </c>
    </row>
    <row r="66" spans="1:6">
      <c r="A66" s="45">
        <v>63</v>
      </c>
      <c r="B66" s="46"/>
      <c r="C66" s="46" t="e">
        <f>VLOOKUP(B66,'base inscription'!$A$2:$E$1026,2)</f>
        <v>#N/A</v>
      </c>
      <c r="D66" s="46" t="e">
        <f>VLOOKUP(B66,'base inscription'!$A$2:$E$1026,3)</f>
        <v>#N/A</v>
      </c>
      <c r="E66" s="46" t="e">
        <f>VLOOKUP(B66,'base inscription'!$A$2:$E$1026,4)</f>
        <v>#N/A</v>
      </c>
      <c r="F66" s="46" t="e">
        <f>VLOOKUP(B66,'base inscription'!$A$2:$E$1026,5)</f>
        <v>#N/A</v>
      </c>
    </row>
    <row r="67" spans="1:6">
      <c r="A67" s="45">
        <v>64</v>
      </c>
      <c r="B67" s="46"/>
      <c r="C67" s="46" t="e">
        <f>VLOOKUP(B67,'base inscription'!$A$2:$E$1026,2)</f>
        <v>#N/A</v>
      </c>
      <c r="D67" s="46" t="e">
        <f>VLOOKUP(B67,'base inscription'!$A$2:$E$1026,3)</f>
        <v>#N/A</v>
      </c>
      <c r="E67" s="46" t="e">
        <f>VLOOKUP(B67,'base inscription'!$A$2:$E$1026,4)</f>
        <v>#N/A</v>
      </c>
      <c r="F67" s="46" t="e">
        <f>VLOOKUP(B67,'base inscription'!$A$2:$E$1026,5)</f>
        <v>#N/A</v>
      </c>
    </row>
    <row r="68" spans="1:6">
      <c r="A68" s="45">
        <v>65</v>
      </c>
      <c r="B68" s="46"/>
      <c r="C68" s="46" t="e">
        <f>VLOOKUP(B68,'base inscription'!$A$2:$E$1026,2)</f>
        <v>#N/A</v>
      </c>
      <c r="D68" s="46" t="e">
        <f>VLOOKUP(B68,'base inscription'!$A$2:$E$1026,3)</f>
        <v>#N/A</v>
      </c>
      <c r="E68" s="46" t="e">
        <f>VLOOKUP(B68,'base inscription'!$A$2:$E$1026,4)</f>
        <v>#N/A</v>
      </c>
      <c r="F68" s="46" t="e">
        <f>VLOOKUP(B68,'base inscription'!$A$2:$E$1026,5)</f>
        <v>#N/A</v>
      </c>
    </row>
    <row r="69" spans="1:6">
      <c r="A69" s="45">
        <v>66</v>
      </c>
      <c r="B69" s="46"/>
      <c r="C69" s="46" t="e">
        <f>VLOOKUP(B69,'base inscription'!$A$2:$E$1026,2)</f>
        <v>#N/A</v>
      </c>
      <c r="D69" s="46" t="e">
        <f>VLOOKUP(B69,'base inscription'!$A$2:$E$1026,3)</f>
        <v>#N/A</v>
      </c>
      <c r="E69" s="46" t="e">
        <f>VLOOKUP(B69,'base inscription'!$A$2:$E$1026,4)</f>
        <v>#N/A</v>
      </c>
      <c r="F69" s="46" t="e">
        <f>VLOOKUP(B69,'base inscription'!$A$2:$E$1026,5)</f>
        <v>#N/A</v>
      </c>
    </row>
    <row r="70" spans="1:6">
      <c r="A70" s="45">
        <v>67</v>
      </c>
      <c r="B70" s="46"/>
      <c r="C70" s="46" t="e">
        <f>VLOOKUP(B70,'base inscription'!$A$2:$E$1026,2)</f>
        <v>#N/A</v>
      </c>
      <c r="D70" s="46" t="e">
        <f>VLOOKUP(B70,'base inscription'!$A$2:$E$1026,3)</f>
        <v>#N/A</v>
      </c>
      <c r="E70" s="46" t="e">
        <f>VLOOKUP(B70,'base inscription'!$A$2:$E$1026,4)</f>
        <v>#N/A</v>
      </c>
      <c r="F70" s="46" t="e">
        <f>VLOOKUP(B70,'base inscription'!$A$2:$E$1026,5)</f>
        <v>#N/A</v>
      </c>
    </row>
    <row r="71" spans="1:6">
      <c r="A71" s="45">
        <v>68</v>
      </c>
      <c r="B71" s="46"/>
      <c r="C71" s="46" t="e">
        <f>VLOOKUP(B71,'base inscription'!$A$2:$E$1026,2)</f>
        <v>#N/A</v>
      </c>
      <c r="D71" s="46" t="e">
        <f>VLOOKUP(B71,'base inscription'!$A$2:$E$1026,3)</f>
        <v>#N/A</v>
      </c>
      <c r="E71" s="46" t="e">
        <f>VLOOKUP(B71,'base inscription'!$A$2:$E$1026,4)</f>
        <v>#N/A</v>
      </c>
      <c r="F71" s="46" t="e">
        <f>VLOOKUP(B71,'base inscription'!$A$2:$E$1026,5)</f>
        <v>#N/A</v>
      </c>
    </row>
    <row r="72" spans="1:6">
      <c r="A72" s="45">
        <v>69</v>
      </c>
      <c r="B72" s="46"/>
      <c r="C72" s="46" t="e">
        <f>VLOOKUP(B72,'base inscription'!$A$2:$E$1026,2)</f>
        <v>#N/A</v>
      </c>
      <c r="D72" s="46" t="e">
        <f>VLOOKUP(B72,'base inscription'!$A$2:$E$1026,3)</f>
        <v>#N/A</v>
      </c>
      <c r="E72" s="46" t="e">
        <f>VLOOKUP(B72,'base inscription'!$A$2:$E$1026,4)</f>
        <v>#N/A</v>
      </c>
      <c r="F72" s="46" t="e">
        <f>VLOOKUP(B72,'base inscription'!$A$2:$E$1026,5)</f>
        <v>#N/A</v>
      </c>
    </row>
    <row r="73" spans="1:6">
      <c r="A73" s="45">
        <v>70</v>
      </c>
      <c r="B73" s="46"/>
      <c r="C73" s="46" t="e">
        <f>VLOOKUP(B73,'base inscription'!$A$2:$E$1026,2)</f>
        <v>#N/A</v>
      </c>
      <c r="D73" s="46" t="e">
        <f>VLOOKUP(B73,'base inscription'!$A$2:$E$1026,3)</f>
        <v>#N/A</v>
      </c>
      <c r="E73" s="46" t="e">
        <f>VLOOKUP(B73,'base inscription'!$A$2:$E$1026,4)</f>
        <v>#N/A</v>
      </c>
      <c r="F73" s="46" t="e">
        <f>VLOOKUP(B73,'base inscription'!$A$2:$E$1026,5)</f>
        <v>#N/A</v>
      </c>
    </row>
    <row r="74" spans="1:6">
      <c r="A74" s="45">
        <v>71</v>
      </c>
      <c r="B74" s="46"/>
      <c r="C74" s="46" t="e">
        <f>VLOOKUP(B74,'base inscription'!$A$2:$E$1026,2)</f>
        <v>#N/A</v>
      </c>
      <c r="D74" s="46" t="e">
        <f>VLOOKUP(B74,'base inscription'!$A$2:$E$1026,3)</f>
        <v>#N/A</v>
      </c>
      <c r="E74" s="46" t="e">
        <f>VLOOKUP(B74,'base inscription'!$A$2:$E$1026,4)</f>
        <v>#N/A</v>
      </c>
      <c r="F74" s="46" t="e">
        <f>VLOOKUP(B74,'base inscription'!$A$2:$E$1026,5)</f>
        <v>#N/A</v>
      </c>
    </row>
    <row r="75" spans="1:6">
      <c r="A75" s="45">
        <v>72</v>
      </c>
      <c r="B75" s="46"/>
      <c r="C75" s="46" t="e">
        <f>VLOOKUP(B75,'base inscription'!$A$2:$E$1026,2)</f>
        <v>#N/A</v>
      </c>
      <c r="D75" s="46" t="e">
        <f>VLOOKUP(B75,'base inscription'!$A$2:$E$1026,3)</f>
        <v>#N/A</v>
      </c>
      <c r="E75" s="46" t="e">
        <f>VLOOKUP(B75,'base inscription'!$A$2:$E$1026,4)</f>
        <v>#N/A</v>
      </c>
      <c r="F75" s="46" t="e">
        <f>VLOOKUP(B75,'base inscription'!$A$2:$E$1026,5)</f>
        <v>#N/A</v>
      </c>
    </row>
    <row r="76" spans="1:6">
      <c r="A76" s="45">
        <v>73</v>
      </c>
      <c r="B76" s="46"/>
      <c r="C76" s="46" t="e">
        <f>VLOOKUP(B76,'base inscription'!$A$2:$E$1026,2)</f>
        <v>#N/A</v>
      </c>
      <c r="D76" s="46" t="e">
        <f>VLOOKUP(B76,'base inscription'!$A$2:$E$1026,3)</f>
        <v>#N/A</v>
      </c>
      <c r="E76" s="46" t="e">
        <f>VLOOKUP(B76,'base inscription'!$A$2:$E$1026,4)</f>
        <v>#N/A</v>
      </c>
      <c r="F76" s="46" t="e">
        <f>VLOOKUP(B76,'base inscription'!$A$2:$E$1026,5)</f>
        <v>#N/A</v>
      </c>
    </row>
    <row r="77" spans="1:6">
      <c r="A77" s="45">
        <v>74</v>
      </c>
      <c r="B77" s="46"/>
      <c r="C77" s="46" t="e">
        <f>VLOOKUP(B77,'base inscription'!$A$2:$E$1026,2)</f>
        <v>#N/A</v>
      </c>
      <c r="D77" s="46" t="e">
        <f>VLOOKUP(B77,'base inscription'!$A$2:$E$1026,3)</f>
        <v>#N/A</v>
      </c>
      <c r="E77" s="46" t="e">
        <f>VLOOKUP(B77,'base inscription'!$A$2:$E$1026,4)</f>
        <v>#N/A</v>
      </c>
      <c r="F77" s="46" t="e">
        <f>VLOOKUP(B77,'base inscription'!$A$2:$E$1026,5)</f>
        <v>#N/A</v>
      </c>
    </row>
    <row r="78" spans="1:6">
      <c r="A78" s="45">
        <v>75</v>
      </c>
      <c r="B78" s="46"/>
      <c r="C78" s="46" t="e">
        <f>VLOOKUP(B78,'base inscription'!$A$2:$E$1026,2)</f>
        <v>#N/A</v>
      </c>
      <c r="D78" s="46" t="e">
        <f>VLOOKUP(B78,'base inscription'!$A$2:$E$1026,3)</f>
        <v>#N/A</v>
      </c>
      <c r="E78" s="46" t="e">
        <f>VLOOKUP(B78,'base inscription'!$A$2:$E$1026,4)</f>
        <v>#N/A</v>
      </c>
      <c r="F78" s="46" t="e">
        <f>VLOOKUP(B78,'base inscription'!$A$2:$E$1026,5)</f>
        <v>#N/A</v>
      </c>
    </row>
    <row r="79" spans="1:6">
      <c r="A79" s="45">
        <v>76</v>
      </c>
      <c r="B79" s="46"/>
      <c r="C79" s="46" t="e">
        <f>VLOOKUP(B79,'base inscription'!$A$2:$E$1026,2)</f>
        <v>#N/A</v>
      </c>
      <c r="D79" s="46" t="e">
        <f>VLOOKUP(B79,'base inscription'!$A$2:$E$1026,3)</f>
        <v>#N/A</v>
      </c>
      <c r="E79" s="46" t="e">
        <f>VLOOKUP(B79,'base inscription'!$A$2:$E$1026,4)</f>
        <v>#N/A</v>
      </c>
      <c r="F79" s="46" t="e">
        <f>VLOOKUP(B79,'base inscription'!$A$2:$E$1026,5)</f>
        <v>#N/A</v>
      </c>
    </row>
    <row r="80" spans="1:6">
      <c r="A80" s="45">
        <v>77</v>
      </c>
      <c r="B80" s="46"/>
      <c r="C80" s="46" t="e">
        <f>VLOOKUP(B80,'base inscription'!$A$2:$E$1026,2)</f>
        <v>#N/A</v>
      </c>
      <c r="D80" s="46" t="e">
        <f>VLOOKUP(B80,'base inscription'!$A$2:$E$1026,3)</f>
        <v>#N/A</v>
      </c>
      <c r="E80" s="46" t="e">
        <f>VLOOKUP(B80,'base inscription'!$A$2:$E$1026,4)</f>
        <v>#N/A</v>
      </c>
      <c r="F80" s="46" t="e">
        <f>VLOOKUP(B80,'base inscription'!$A$2:$E$1026,5)</f>
        <v>#N/A</v>
      </c>
    </row>
    <row r="81" spans="1:6">
      <c r="A81" s="45">
        <v>78</v>
      </c>
      <c r="B81" s="46"/>
      <c r="C81" s="46" t="e">
        <f>VLOOKUP(B81,'base inscription'!$A$2:$E$1026,2)</f>
        <v>#N/A</v>
      </c>
      <c r="D81" s="46" t="e">
        <f>VLOOKUP(B81,'base inscription'!$A$2:$E$1026,3)</f>
        <v>#N/A</v>
      </c>
      <c r="E81" s="46" t="e">
        <f>VLOOKUP(B81,'base inscription'!$A$2:$E$1026,4)</f>
        <v>#N/A</v>
      </c>
      <c r="F81" s="46" t="e">
        <f>VLOOKUP(B81,'base inscription'!$A$2:$E$1026,5)</f>
        <v>#N/A</v>
      </c>
    </row>
    <row r="82" spans="1:6">
      <c r="A82" s="45">
        <v>79</v>
      </c>
      <c r="B82" s="46"/>
      <c r="C82" s="46" t="e">
        <f>VLOOKUP(B82,'base inscription'!$A$2:$E$1026,2)</f>
        <v>#N/A</v>
      </c>
      <c r="D82" s="46" t="e">
        <f>VLOOKUP(B82,'base inscription'!$A$2:$E$1026,3)</f>
        <v>#N/A</v>
      </c>
      <c r="E82" s="46" t="e">
        <f>VLOOKUP(B82,'base inscription'!$A$2:$E$1026,4)</f>
        <v>#N/A</v>
      </c>
      <c r="F82" s="46" t="e">
        <f>VLOOKUP(B82,'base inscription'!$A$2:$E$1026,5)</f>
        <v>#N/A</v>
      </c>
    </row>
    <row r="83" spans="1:6">
      <c r="A83" s="45">
        <v>80</v>
      </c>
      <c r="B83" s="46"/>
      <c r="C83" s="46" t="e">
        <f>VLOOKUP(B83,'base inscription'!$A$2:$E$1026,2)</f>
        <v>#N/A</v>
      </c>
      <c r="D83" s="46" t="e">
        <f>VLOOKUP(B83,'base inscription'!$A$2:$E$1026,3)</f>
        <v>#N/A</v>
      </c>
      <c r="E83" s="46" t="e">
        <f>VLOOKUP(B83,'base inscription'!$A$2:$E$1026,4)</f>
        <v>#N/A</v>
      </c>
      <c r="F83" s="46" t="e">
        <f>VLOOKUP(B83,'base inscription'!$A$2:$E$1026,5)</f>
        <v>#N/A</v>
      </c>
    </row>
    <row r="84" spans="1:6">
      <c r="A84" s="45">
        <v>81</v>
      </c>
      <c r="B84" s="46"/>
      <c r="C84" s="46" t="e">
        <f>VLOOKUP(B84,'base inscription'!$A$2:$E$1026,2)</f>
        <v>#N/A</v>
      </c>
      <c r="D84" s="46" t="e">
        <f>VLOOKUP(B84,'base inscription'!$A$2:$E$1026,3)</f>
        <v>#N/A</v>
      </c>
      <c r="E84" s="46" t="e">
        <f>VLOOKUP(B84,'base inscription'!$A$2:$E$1026,4)</f>
        <v>#N/A</v>
      </c>
      <c r="F84" s="46" t="e">
        <f>VLOOKUP(B84,'base inscription'!$A$2:$E$1026,5)</f>
        <v>#N/A</v>
      </c>
    </row>
    <row r="85" spans="1:6">
      <c r="A85" s="45">
        <v>82</v>
      </c>
      <c r="B85" s="46"/>
      <c r="C85" s="46" t="e">
        <f>VLOOKUP(B85,'base inscription'!$A$2:$E$1026,2)</f>
        <v>#N/A</v>
      </c>
      <c r="D85" s="46" t="e">
        <f>VLOOKUP(B85,'base inscription'!$A$2:$E$1026,3)</f>
        <v>#N/A</v>
      </c>
      <c r="E85" s="46" t="e">
        <f>VLOOKUP(B85,'base inscription'!$A$2:$E$1026,4)</f>
        <v>#N/A</v>
      </c>
      <c r="F85" s="46" t="e">
        <f>VLOOKUP(B85,'base inscription'!$A$2:$E$1026,5)</f>
        <v>#N/A</v>
      </c>
    </row>
    <row r="86" spans="1:6">
      <c r="A86" s="45">
        <v>83</v>
      </c>
      <c r="B86" s="46"/>
      <c r="C86" s="46" t="e">
        <f>VLOOKUP(B86,'base inscription'!$A$2:$E$1026,2)</f>
        <v>#N/A</v>
      </c>
      <c r="D86" s="46" t="e">
        <f>VLOOKUP(B86,'base inscription'!$A$2:$E$1026,3)</f>
        <v>#N/A</v>
      </c>
      <c r="E86" s="46" t="e">
        <f>VLOOKUP(B86,'base inscription'!$A$2:$E$1026,4)</f>
        <v>#N/A</v>
      </c>
      <c r="F86" s="46" t="e">
        <f>VLOOKUP(B86,'base inscription'!$A$2:$E$1026,5)</f>
        <v>#N/A</v>
      </c>
    </row>
    <row r="87" spans="1:6">
      <c r="A87" s="45">
        <v>84</v>
      </c>
      <c r="B87" s="46"/>
      <c r="C87" s="46" t="e">
        <f>VLOOKUP(B87,'base inscription'!$A$2:$E$1026,2)</f>
        <v>#N/A</v>
      </c>
      <c r="D87" s="46" t="e">
        <f>VLOOKUP(B87,'base inscription'!$A$2:$E$1026,3)</f>
        <v>#N/A</v>
      </c>
      <c r="E87" s="46" t="e">
        <f>VLOOKUP(B87,'base inscription'!$A$2:$E$1026,4)</f>
        <v>#N/A</v>
      </c>
      <c r="F87" s="46" t="e">
        <f>VLOOKUP(B87,'base inscription'!$A$2:$E$1026,5)</f>
        <v>#N/A</v>
      </c>
    </row>
    <row r="88" spans="1:6">
      <c r="A88" s="45">
        <v>85</v>
      </c>
      <c r="B88" s="46"/>
      <c r="C88" s="46" t="e">
        <f>VLOOKUP(B88,'base inscription'!$A$2:$E$1026,2)</f>
        <v>#N/A</v>
      </c>
      <c r="D88" s="46" t="e">
        <f>VLOOKUP(B88,'base inscription'!$A$2:$E$1026,3)</f>
        <v>#N/A</v>
      </c>
      <c r="E88" s="46" t="e">
        <f>VLOOKUP(B88,'base inscription'!$A$2:$E$1026,4)</f>
        <v>#N/A</v>
      </c>
      <c r="F88" s="46" t="e">
        <f>VLOOKUP(B88,'base inscription'!$A$2:$E$1026,5)</f>
        <v>#N/A</v>
      </c>
    </row>
    <row r="89" spans="1:6">
      <c r="A89" s="45">
        <v>86</v>
      </c>
      <c r="B89" s="46"/>
      <c r="C89" s="46" t="e">
        <f>VLOOKUP(B89,'base inscription'!$A$2:$E$1026,2)</f>
        <v>#N/A</v>
      </c>
      <c r="D89" s="46" t="e">
        <f>VLOOKUP(B89,'base inscription'!$A$2:$E$1026,3)</f>
        <v>#N/A</v>
      </c>
      <c r="E89" s="46" t="e">
        <f>VLOOKUP(B89,'base inscription'!$A$2:$E$1026,4)</f>
        <v>#N/A</v>
      </c>
      <c r="F89" s="46" t="e">
        <f>VLOOKUP(B89,'base inscription'!$A$2:$E$1026,5)</f>
        <v>#N/A</v>
      </c>
    </row>
    <row r="90" spans="1:6">
      <c r="A90" s="45">
        <v>87</v>
      </c>
      <c r="B90" s="46"/>
      <c r="C90" s="46" t="e">
        <f>VLOOKUP(B90,'base inscription'!$A$2:$E$1026,2)</f>
        <v>#N/A</v>
      </c>
      <c r="D90" s="46" t="e">
        <f>VLOOKUP(B90,'base inscription'!$A$2:$E$1026,3)</f>
        <v>#N/A</v>
      </c>
      <c r="E90" s="46" t="e">
        <f>VLOOKUP(B90,'base inscription'!$A$2:$E$1026,4)</f>
        <v>#N/A</v>
      </c>
      <c r="F90" s="46" t="e">
        <f>VLOOKUP(B90,'base inscription'!$A$2:$E$1026,5)</f>
        <v>#N/A</v>
      </c>
    </row>
    <row r="91" spans="1:6">
      <c r="A91" s="45">
        <v>88</v>
      </c>
      <c r="B91" s="46"/>
      <c r="C91" s="46" t="e">
        <f>VLOOKUP(B91,'base inscription'!$A$2:$E$1026,2)</f>
        <v>#N/A</v>
      </c>
      <c r="D91" s="46" t="e">
        <f>VLOOKUP(B91,'base inscription'!$A$2:$E$1026,3)</f>
        <v>#N/A</v>
      </c>
      <c r="E91" s="46" t="e">
        <f>VLOOKUP(B91,'base inscription'!$A$2:$E$1026,4)</f>
        <v>#N/A</v>
      </c>
      <c r="F91" s="46" t="e">
        <f>VLOOKUP(B91,'base inscription'!$A$2:$E$1026,5)</f>
        <v>#N/A</v>
      </c>
    </row>
    <row r="92" spans="1:6">
      <c r="A92" s="45">
        <v>89</v>
      </c>
      <c r="B92" s="46"/>
      <c r="C92" s="46" t="e">
        <f>VLOOKUP(B92,'base inscription'!$A$2:$E$1026,2)</f>
        <v>#N/A</v>
      </c>
      <c r="D92" s="46" t="e">
        <f>VLOOKUP(B92,'base inscription'!$A$2:$E$1026,3)</f>
        <v>#N/A</v>
      </c>
      <c r="E92" s="46" t="e">
        <f>VLOOKUP(B92,'base inscription'!$A$2:$E$1026,4)</f>
        <v>#N/A</v>
      </c>
      <c r="F92" s="46" t="e">
        <f>VLOOKUP(B92,'base inscription'!$A$2:$E$1026,5)</f>
        <v>#N/A</v>
      </c>
    </row>
    <row r="93" spans="1:6">
      <c r="A93" s="45">
        <v>90</v>
      </c>
      <c r="B93" s="46"/>
      <c r="C93" s="46" t="e">
        <f>VLOOKUP(B93,'base inscription'!$A$2:$E$1026,2)</f>
        <v>#N/A</v>
      </c>
      <c r="D93" s="46" t="e">
        <f>VLOOKUP(B93,'base inscription'!$A$2:$E$1026,3)</f>
        <v>#N/A</v>
      </c>
      <c r="E93" s="46" t="e">
        <f>VLOOKUP(B93,'base inscription'!$A$2:$E$1026,4)</f>
        <v>#N/A</v>
      </c>
      <c r="F93" s="46" t="e">
        <f>VLOOKUP(B93,'base inscription'!$A$2:$E$1026,5)</f>
        <v>#N/A</v>
      </c>
    </row>
    <row r="94" spans="1:6">
      <c r="A94" s="45">
        <v>91</v>
      </c>
      <c r="B94" s="46"/>
      <c r="C94" s="46" t="e">
        <f>VLOOKUP(B94,'base inscription'!$A$2:$E$1026,2)</f>
        <v>#N/A</v>
      </c>
      <c r="D94" s="46" t="e">
        <f>VLOOKUP(B94,'base inscription'!$A$2:$E$1026,3)</f>
        <v>#N/A</v>
      </c>
      <c r="E94" s="46" t="e">
        <f>VLOOKUP(B94,'base inscription'!$A$2:$E$1026,4)</f>
        <v>#N/A</v>
      </c>
      <c r="F94" s="46" t="e">
        <f>VLOOKUP(B94,'base inscription'!$A$2:$E$1026,5)</f>
        <v>#N/A</v>
      </c>
    </row>
    <row r="95" spans="1:6">
      <c r="A95" s="45">
        <v>92</v>
      </c>
      <c r="B95" s="46"/>
      <c r="C95" s="46" t="e">
        <f>VLOOKUP(B95,'base inscription'!$A$2:$E$1026,2)</f>
        <v>#N/A</v>
      </c>
      <c r="D95" s="46" t="e">
        <f>VLOOKUP(B95,'base inscription'!$A$2:$E$1026,3)</f>
        <v>#N/A</v>
      </c>
      <c r="E95" s="46" t="e">
        <f>VLOOKUP(B95,'base inscription'!$A$2:$E$1026,4)</f>
        <v>#N/A</v>
      </c>
      <c r="F95" s="46" t="e">
        <f>VLOOKUP(B95,'base inscription'!$A$2:$E$1026,5)</f>
        <v>#N/A</v>
      </c>
    </row>
    <row r="96" spans="1:6">
      <c r="A96" s="45">
        <v>93</v>
      </c>
      <c r="B96" s="46"/>
      <c r="C96" s="46" t="e">
        <f>VLOOKUP(B96,'base inscription'!$A$2:$E$1026,2)</f>
        <v>#N/A</v>
      </c>
      <c r="D96" s="46" t="e">
        <f>VLOOKUP(B96,'base inscription'!$A$2:$E$1026,3)</f>
        <v>#N/A</v>
      </c>
      <c r="E96" s="46" t="e">
        <f>VLOOKUP(B96,'base inscription'!$A$2:$E$1026,4)</f>
        <v>#N/A</v>
      </c>
      <c r="F96" s="46" t="e">
        <f>VLOOKUP(B96,'base inscription'!$A$2:$E$1026,5)</f>
        <v>#N/A</v>
      </c>
    </row>
    <row r="97" spans="1:6">
      <c r="A97" s="45">
        <v>94</v>
      </c>
      <c r="B97" s="46"/>
      <c r="C97" s="46" t="e">
        <f>VLOOKUP(B97,'base inscription'!$A$2:$E$1026,2)</f>
        <v>#N/A</v>
      </c>
      <c r="D97" s="46" t="e">
        <f>VLOOKUP(B97,'base inscription'!$A$2:$E$1026,3)</f>
        <v>#N/A</v>
      </c>
      <c r="E97" s="46" t="e">
        <f>VLOOKUP(B97,'base inscription'!$A$2:$E$1026,4)</f>
        <v>#N/A</v>
      </c>
      <c r="F97" s="46" t="e">
        <f>VLOOKUP(B97,'base inscription'!$A$2:$E$1026,5)</f>
        <v>#N/A</v>
      </c>
    </row>
    <row r="98" spans="1:6">
      <c r="A98" s="45">
        <v>95</v>
      </c>
      <c r="B98" s="46"/>
      <c r="C98" s="46" t="e">
        <f>VLOOKUP(B98,'base inscription'!$A$2:$E$1026,2)</f>
        <v>#N/A</v>
      </c>
      <c r="D98" s="46" t="e">
        <f>VLOOKUP(B98,'base inscription'!$A$2:$E$1026,3)</f>
        <v>#N/A</v>
      </c>
      <c r="E98" s="46" t="e">
        <f>VLOOKUP(B98,'base inscription'!$A$2:$E$1026,4)</f>
        <v>#N/A</v>
      </c>
      <c r="F98" s="46" t="e">
        <f>VLOOKUP(B98,'base inscription'!$A$2:$E$1026,5)</f>
        <v>#N/A</v>
      </c>
    </row>
    <row r="99" spans="1:6">
      <c r="A99" s="45">
        <v>96</v>
      </c>
      <c r="B99" s="46"/>
      <c r="C99" s="46" t="e">
        <f>VLOOKUP(B99,'base inscription'!$A$2:$E$1026,2)</f>
        <v>#N/A</v>
      </c>
      <c r="D99" s="46" t="e">
        <f>VLOOKUP(B99,'base inscription'!$A$2:$E$1026,3)</f>
        <v>#N/A</v>
      </c>
      <c r="E99" s="46" t="e">
        <f>VLOOKUP(B99,'base inscription'!$A$2:$E$1026,4)</f>
        <v>#N/A</v>
      </c>
      <c r="F99" s="46" t="e">
        <f>VLOOKUP(B99,'base inscription'!$A$2:$E$1026,5)</f>
        <v>#N/A</v>
      </c>
    </row>
    <row r="100" spans="1:6">
      <c r="A100" s="45">
        <v>97</v>
      </c>
      <c r="B100" s="46"/>
      <c r="C100" s="46" t="e">
        <f>VLOOKUP(B100,'base inscription'!$A$2:$E$1026,2)</f>
        <v>#N/A</v>
      </c>
      <c r="D100" s="46" t="e">
        <f>VLOOKUP(B100,'base inscription'!$A$2:$E$1026,3)</f>
        <v>#N/A</v>
      </c>
      <c r="E100" s="46" t="e">
        <f>VLOOKUP(B100,'base inscription'!$A$2:$E$1026,4)</f>
        <v>#N/A</v>
      </c>
      <c r="F100" s="46" t="e">
        <f>VLOOKUP(B100,'base inscription'!$A$2:$E$1026,5)</f>
        <v>#N/A</v>
      </c>
    </row>
    <row r="101" spans="1:6">
      <c r="A101" s="45">
        <v>98</v>
      </c>
      <c r="B101" s="46"/>
      <c r="C101" s="46" t="e">
        <f>VLOOKUP(B101,'base inscription'!$A$2:$E$1026,2)</f>
        <v>#N/A</v>
      </c>
      <c r="D101" s="46" t="e">
        <f>VLOOKUP(B101,'base inscription'!$A$2:$E$1026,3)</f>
        <v>#N/A</v>
      </c>
      <c r="E101" s="46" t="e">
        <f>VLOOKUP(B101,'base inscription'!$A$2:$E$1026,4)</f>
        <v>#N/A</v>
      </c>
      <c r="F101" s="46" t="e">
        <f>VLOOKUP(B101,'base inscription'!$A$2:$E$1026,5)</f>
        <v>#N/A</v>
      </c>
    </row>
    <row r="102" spans="1:6">
      <c r="A102" s="45">
        <v>99</v>
      </c>
      <c r="B102" s="46"/>
      <c r="C102" s="46" t="e">
        <f>VLOOKUP(B102,'base inscription'!$A$2:$E$1026,2)</f>
        <v>#N/A</v>
      </c>
      <c r="D102" s="46" t="e">
        <f>VLOOKUP(B102,'base inscription'!$A$2:$E$1026,3)</f>
        <v>#N/A</v>
      </c>
      <c r="E102" s="46" t="e">
        <f>VLOOKUP(B102,'base inscription'!$A$2:$E$1026,4)</f>
        <v>#N/A</v>
      </c>
      <c r="F102" s="46" t="e">
        <f>VLOOKUP(B102,'base inscription'!$A$2:$E$1026,5)</f>
        <v>#N/A</v>
      </c>
    </row>
    <row r="103" spans="1:6">
      <c r="A103" s="45">
        <v>100</v>
      </c>
      <c r="B103" s="46"/>
      <c r="C103" s="46" t="e">
        <f>VLOOKUP(B103,'base inscription'!$A$2:$E$1026,2)</f>
        <v>#N/A</v>
      </c>
      <c r="D103" s="46" t="e">
        <f>VLOOKUP(B103,'base inscription'!$A$2:$E$1026,3)</f>
        <v>#N/A</v>
      </c>
      <c r="E103" s="46" t="e">
        <f>VLOOKUP(B103,'base inscription'!$A$2:$E$1026,4)</f>
        <v>#N/A</v>
      </c>
      <c r="F103" s="46" t="e">
        <f>VLOOKUP(B103,'base inscription'!$A$2:$E$1026,5)</f>
        <v>#N/A</v>
      </c>
    </row>
    <row r="104" spans="1:6">
      <c r="A104" s="45">
        <v>101</v>
      </c>
      <c r="B104" s="46"/>
      <c r="C104" s="46" t="e">
        <f>VLOOKUP(B104,'base inscription'!$A$2:$E$1026,2)</f>
        <v>#N/A</v>
      </c>
      <c r="D104" s="46" t="e">
        <f>VLOOKUP(B104,'base inscription'!$A$2:$E$1026,3)</f>
        <v>#N/A</v>
      </c>
      <c r="E104" s="46" t="e">
        <f>VLOOKUP(B104,'base inscription'!$A$2:$E$1026,4)</f>
        <v>#N/A</v>
      </c>
      <c r="F104" s="46" t="e">
        <f>VLOOKUP(B104,'base inscription'!$A$2:$E$1026,5)</f>
        <v>#N/A</v>
      </c>
    </row>
    <row r="105" spans="1:6">
      <c r="A105" s="45">
        <v>102</v>
      </c>
      <c r="B105" s="46"/>
      <c r="C105" s="46" t="e">
        <f>VLOOKUP(B105,'base inscription'!$A$2:$E$1026,2)</f>
        <v>#N/A</v>
      </c>
      <c r="D105" s="46" t="e">
        <f>VLOOKUP(B105,'base inscription'!$A$2:$E$1026,3)</f>
        <v>#N/A</v>
      </c>
      <c r="E105" s="46" t="e">
        <f>VLOOKUP(B105,'base inscription'!$A$2:$E$1026,4)</f>
        <v>#N/A</v>
      </c>
      <c r="F105" s="46" t="e">
        <f>VLOOKUP(B105,'base inscription'!$A$2:$E$1026,5)</f>
        <v>#N/A</v>
      </c>
    </row>
    <row r="106" spans="1:6">
      <c r="A106" s="45">
        <v>103</v>
      </c>
      <c r="B106" s="46"/>
      <c r="C106" s="46" t="e">
        <f>VLOOKUP(B106,'base inscription'!$A$2:$E$1026,2)</f>
        <v>#N/A</v>
      </c>
      <c r="D106" s="46" t="e">
        <f>VLOOKUP(B106,'base inscription'!$A$2:$E$1026,3)</f>
        <v>#N/A</v>
      </c>
      <c r="E106" s="46" t="e">
        <f>VLOOKUP(B106,'base inscription'!$A$2:$E$1026,4)</f>
        <v>#N/A</v>
      </c>
      <c r="F106" s="46" t="e">
        <f>VLOOKUP(B106,'base inscription'!$A$2:$E$1026,5)</f>
        <v>#N/A</v>
      </c>
    </row>
    <row r="107" spans="1:6">
      <c r="A107" s="45">
        <v>104</v>
      </c>
      <c r="B107" s="46"/>
      <c r="C107" s="46" t="e">
        <f>VLOOKUP(B107,'base inscription'!$A$2:$E$1026,2)</f>
        <v>#N/A</v>
      </c>
      <c r="D107" s="46" t="e">
        <f>VLOOKUP(B107,'base inscription'!$A$2:$E$1026,3)</f>
        <v>#N/A</v>
      </c>
      <c r="E107" s="46" t="e">
        <f>VLOOKUP(B107,'base inscription'!$A$2:$E$1026,4)</f>
        <v>#N/A</v>
      </c>
      <c r="F107" s="46" t="e">
        <f>VLOOKUP(B107,'base inscription'!$A$2:$E$1026,5)</f>
        <v>#N/A</v>
      </c>
    </row>
    <row r="108" spans="1:6">
      <c r="A108" s="45">
        <v>105</v>
      </c>
      <c r="B108" s="46"/>
      <c r="C108" s="46" t="e">
        <f>VLOOKUP(B108,'base inscription'!$A$2:$E$1026,2)</f>
        <v>#N/A</v>
      </c>
      <c r="D108" s="46" t="e">
        <f>VLOOKUP(B108,'base inscription'!$A$2:$E$1026,3)</f>
        <v>#N/A</v>
      </c>
      <c r="E108" s="46" t="e">
        <f>VLOOKUP(B108,'base inscription'!$A$2:$E$1026,4)</f>
        <v>#N/A</v>
      </c>
      <c r="F108" s="46" t="e">
        <f>VLOOKUP(B108,'base inscription'!$A$2:$E$1026,5)</f>
        <v>#N/A</v>
      </c>
    </row>
    <row r="109" spans="1:6">
      <c r="A109" s="45">
        <v>106</v>
      </c>
      <c r="B109" s="46"/>
      <c r="C109" s="46" t="e">
        <f>VLOOKUP(B109,'base inscription'!$A$2:$E$1026,2)</f>
        <v>#N/A</v>
      </c>
      <c r="D109" s="46" t="e">
        <f>VLOOKUP(B109,'base inscription'!$A$2:$E$1026,3)</f>
        <v>#N/A</v>
      </c>
      <c r="E109" s="46" t="e">
        <f>VLOOKUP(B109,'base inscription'!$A$2:$E$1026,4)</f>
        <v>#N/A</v>
      </c>
      <c r="F109" s="46" t="e">
        <f>VLOOKUP(B109,'base inscription'!$A$2:$E$1026,5)</f>
        <v>#N/A</v>
      </c>
    </row>
    <row r="110" spans="1:6">
      <c r="A110" s="45">
        <v>107</v>
      </c>
      <c r="B110" s="46"/>
      <c r="C110" s="46" t="e">
        <f>VLOOKUP(B110,'base inscription'!$A$2:$E$1026,2)</f>
        <v>#N/A</v>
      </c>
      <c r="D110" s="46" t="e">
        <f>VLOOKUP(B110,'base inscription'!$A$2:$E$1026,3)</f>
        <v>#N/A</v>
      </c>
      <c r="E110" s="46" t="e">
        <f>VLOOKUP(B110,'base inscription'!$A$2:$E$1026,4)</f>
        <v>#N/A</v>
      </c>
      <c r="F110" s="46" t="e">
        <f>VLOOKUP(B110,'base inscription'!$A$2:$E$1026,5)</f>
        <v>#N/A</v>
      </c>
    </row>
    <row r="111" spans="1:6">
      <c r="A111" s="45">
        <v>108</v>
      </c>
      <c r="B111" s="46"/>
      <c r="C111" s="46" t="e">
        <f>VLOOKUP(B111,'base inscription'!$A$2:$E$1026,2)</f>
        <v>#N/A</v>
      </c>
      <c r="D111" s="46" t="e">
        <f>VLOOKUP(B111,'base inscription'!$A$2:$E$1026,3)</f>
        <v>#N/A</v>
      </c>
      <c r="E111" s="46" t="e">
        <f>VLOOKUP(B111,'base inscription'!$A$2:$E$1026,4)</f>
        <v>#N/A</v>
      </c>
      <c r="F111" s="46" t="e">
        <f>VLOOKUP(B111,'base inscription'!$A$2:$E$1026,5)</f>
        <v>#N/A</v>
      </c>
    </row>
    <row r="112" spans="1:6">
      <c r="A112" s="45">
        <v>109</v>
      </c>
      <c r="B112" s="46"/>
      <c r="C112" s="46" t="e">
        <f>VLOOKUP(B112,'base inscription'!$A$2:$E$1026,2)</f>
        <v>#N/A</v>
      </c>
      <c r="D112" s="46" t="e">
        <f>VLOOKUP(B112,'base inscription'!$A$2:$E$1026,3)</f>
        <v>#N/A</v>
      </c>
      <c r="E112" s="46" t="e">
        <f>VLOOKUP(B112,'base inscription'!$A$2:$E$1026,4)</f>
        <v>#N/A</v>
      </c>
      <c r="F112" s="46" t="e">
        <f>VLOOKUP(B112,'base inscription'!$A$2:$E$1026,5)</f>
        <v>#N/A</v>
      </c>
    </row>
    <row r="113" spans="1:6">
      <c r="A113" s="45">
        <v>110</v>
      </c>
      <c r="B113" s="46"/>
      <c r="C113" s="46" t="e">
        <f>VLOOKUP(B113,'base inscription'!$A$2:$E$1026,2)</f>
        <v>#N/A</v>
      </c>
      <c r="D113" s="46" t="e">
        <f>VLOOKUP(B113,'base inscription'!$A$2:$E$1026,3)</f>
        <v>#N/A</v>
      </c>
      <c r="E113" s="46" t="e">
        <f>VLOOKUP(B113,'base inscription'!$A$2:$E$1026,4)</f>
        <v>#N/A</v>
      </c>
      <c r="F113" s="46" t="e">
        <f>VLOOKUP(B113,'base inscription'!$A$2:$E$1026,5)</f>
        <v>#N/A</v>
      </c>
    </row>
    <row r="114" spans="1:6">
      <c r="A114" s="45">
        <v>111</v>
      </c>
      <c r="B114" s="46"/>
      <c r="C114" s="46" t="e">
        <f>VLOOKUP(B114,'base inscription'!$A$2:$E$1026,2)</f>
        <v>#N/A</v>
      </c>
      <c r="D114" s="46" t="e">
        <f>VLOOKUP(B114,'base inscription'!$A$2:$E$1026,3)</f>
        <v>#N/A</v>
      </c>
      <c r="E114" s="46" t="e">
        <f>VLOOKUP(B114,'base inscription'!$A$2:$E$1026,4)</f>
        <v>#N/A</v>
      </c>
      <c r="F114" s="46" t="e">
        <f>VLOOKUP(B114,'base inscription'!$A$2:$E$1026,5)</f>
        <v>#N/A</v>
      </c>
    </row>
    <row r="115" spans="1:6">
      <c r="A115" s="45">
        <v>112</v>
      </c>
      <c r="B115" s="46"/>
      <c r="C115" s="46" t="e">
        <f>VLOOKUP(B115,'base inscription'!$A$2:$E$1026,2)</f>
        <v>#N/A</v>
      </c>
      <c r="D115" s="46" t="e">
        <f>VLOOKUP(B115,'base inscription'!$A$2:$E$1026,3)</f>
        <v>#N/A</v>
      </c>
      <c r="E115" s="46" t="e">
        <f>VLOOKUP(B115,'base inscription'!$A$2:$E$1026,4)</f>
        <v>#N/A</v>
      </c>
      <c r="F115" s="46" t="e">
        <f>VLOOKUP(B115,'base inscription'!$A$2:$E$1026,5)</f>
        <v>#N/A</v>
      </c>
    </row>
    <row r="116" spans="1:6">
      <c r="A116" s="45">
        <v>113</v>
      </c>
      <c r="B116" s="46"/>
      <c r="C116" s="46" t="e">
        <f>VLOOKUP(B116,'base inscription'!$A$2:$E$1026,2)</f>
        <v>#N/A</v>
      </c>
      <c r="D116" s="46" t="e">
        <f>VLOOKUP(B116,'base inscription'!$A$2:$E$1026,3)</f>
        <v>#N/A</v>
      </c>
      <c r="E116" s="46" t="e">
        <f>VLOOKUP(B116,'base inscription'!$A$2:$E$1026,4)</f>
        <v>#N/A</v>
      </c>
      <c r="F116" s="46" t="e">
        <f>VLOOKUP(B116,'base inscription'!$A$2:$E$1026,5)</f>
        <v>#N/A</v>
      </c>
    </row>
    <row r="117" spans="1:6">
      <c r="A117" s="45">
        <v>114</v>
      </c>
      <c r="B117" s="46"/>
      <c r="C117" s="46" t="e">
        <f>VLOOKUP(B117,'base inscription'!$A$2:$E$1026,2)</f>
        <v>#N/A</v>
      </c>
      <c r="D117" s="46" t="e">
        <f>VLOOKUP(B117,'base inscription'!$A$2:$E$1026,3)</f>
        <v>#N/A</v>
      </c>
      <c r="E117" s="46" t="e">
        <f>VLOOKUP(B117,'base inscription'!$A$2:$E$1026,4)</f>
        <v>#N/A</v>
      </c>
      <c r="F117" s="46" t="e">
        <f>VLOOKUP(B117,'base inscription'!$A$2:$E$1026,5)</f>
        <v>#N/A</v>
      </c>
    </row>
    <row r="118" spans="1:6">
      <c r="A118" s="45">
        <v>115</v>
      </c>
      <c r="B118" s="46"/>
      <c r="C118" s="46" t="e">
        <f>VLOOKUP(B118,'base inscription'!$A$2:$E$1026,2)</f>
        <v>#N/A</v>
      </c>
      <c r="D118" s="46" t="e">
        <f>VLOOKUP(B118,'base inscription'!$A$2:$E$1026,3)</f>
        <v>#N/A</v>
      </c>
      <c r="E118" s="46" t="e">
        <f>VLOOKUP(B118,'base inscription'!$A$2:$E$1026,4)</f>
        <v>#N/A</v>
      </c>
      <c r="F118" s="46" t="e">
        <f>VLOOKUP(B118,'base inscription'!$A$2:$E$1026,5)</f>
        <v>#N/A</v>
      </c>
    </row>
    <row r="119" spans="1:6">
      <c r="A119" s="45">
        <v>116</v>
      </c>
      <c r="B119" s="46"/>
      <c r="C119" s="46" t="e">
        <f>VLOOKUP(B119,'base inscription'!$A$2:$E$1026,2)</f>
        <v>#N/A</v>
      </c>
      <c r="D119" s="46" t="e">
        <f>VLOOKUP(B119,'base inscription'!$A$2:$E$1026,3)</f>
        <v>#N/A</v>
      </c>
      <c r="E119" s="46" t="e">
        <f>VLOOKUP(B119,'base inscription'!$A$2:$E$1026,4)</f>
        <v>#N/A</v>
      </c>
      <c r="F119" s="46" t="e">
        <f>VLOOKUP(B119,'base inscription'!$A$2:$E$1026,5)</f>
        <v>#N/A</v>
      </c>
    </row>
    <row r="120" spans="1:6">
      <c r="A120" s="45">
        <v>117</v>
      </c>
      <c r="B120" s="46"/>
      <c r="C120" s="46" t="e">
        <f>VLOOKUP(B120,'base inscription'!$A$2:$E$1026,2)</f>
        <v>#N/A</v>
      </c>
      <c r="D120" s="46" t="e">
        <f>VLOOKUP(B120,'base inscription'!$A$2:$E$1026,3)</f>
        <v>#N/A</v>
      </c>
      <c r="E120" s="46" t="e">
        <f>VLOOKUP(B120,'base inscription'!$A$2:$E$1026,4)</f>
        <v>#N/A</v>
      </c>
      <c r="F120" s="46" t="e">
        <f>VLOOKUP(B120,'base inscription'!$A$2:$E$1026,5)</f>
        <v>#N/A</v>
      </c>
    </row>
    <row r="121" spans="1:6">
      <c r="A121" s="45">
        <v>118</v>
      </c>
      <c r="B121" s="46"/>
      <c r="C121" s="46" t="e">
        <f>VLOOKUP(B121,'base inscription'!$A$2:$E$1026,2)</f>
        <v>#N/A</v>
      </c>
      <c r="D121" s="46" t="e">
        <f>VLOOKUP(B121,'base inscription'!$A$2:$E$1026,3)</f>
        <v>#N/A</v>
      </c>
      <c r="E121" s="46" t="e">
        <f>VLOOKUP(B121,'base inscription'!$A$2:$E$1026,4)</f>
        <v>#N/A</v>
      </c>
      <c r="F121" s="46" t="e">
        <f>VLOOKUP(B121,'base inscription'!$A$2:$E$1026,5)</f>
        <v>#N/A</v>
      </c>
    </row>
    <row r="122" spans="1:6">
      <c r="A122" s="45">
        <v>119</v>
      </c>
      <c r="B122" s="46"/>
      <c r="C122" s="46" t="e">
        <f>VLOOKUP(B122,'base inscription'!$A$2:$E$1026,2)</f>
        <v>#N/A</v>
      </c>
      <c r="D122" s="46" t="e">
        <f>VLOOKUP(B122,'base inscription'!$A$2:$E$1026,3)</f>
        <v>#N/A</v>
      </c>
      <c r="E122" s="46" t="e">
        <f>VLOOKUP(B122,'base inscription'!$A$2:$E$1026,4)</f>
        <v>#N/A</v>
      </c>
      <c r="F122" s="46" t="e">
        <f>VLOOKUP(B122,'base inscription'!$A$2:$E$1026,5)</f>
        <v>#N/A</v>
      </c>
    </row>
    <row r="123" spans="1:6">
      <c r="A123" s="45">
        <v>120</v>
      </c>
      <c r="B123" s="46"/>
      <c r="C123" s="46" t="e">
        <f>VLOOKUP(B123,'base inscription'!$A$2:$E$1026,2)</f>
        <v>#N/A</v>
      </c>
      <c r="D123" s="46" t="e">
        <f>VLOOKUP(B123,'base inscription'!$A$2:$E$1026,3)</f>
        <v>#N/A</v>
      </c>
      <c r="E123" s="46" t="e">
        <f>VLOOKUP(B123,'base inscription'!$A$2:$E$1026,4)</f>
        <v>#N/A</v>
      </c>
      <c r="F123" s="46" t="e">
        <f>VLOOKUP(B123,'base inscription'!$A$2:$E$1026,5)</f>
        <v>#N/A</v>
      </c>
    </row>
    <row r="124" spans="1:6">
      <c r="A124" s="45">
        <v>121</v>
      </c>
      <c r="B124" s="46"/>
      <c r="C124" s="46" t="e">
        <f>VLOOKUP(B124,'base inscription'!$A$2:$E$1026,2)</f>
        <v>#N/A</v>
      </c>
      <c r="D124" s="46" t="e">
        <f>VLOOKUP(B124,'base inscription'!$A$2:$E$1026,3)</f>
        <v>#N/A</v>
      </c>
      <c r="E124" s="46" t="e">
        <f>VLOOKUP(B124,'base inscription'!$A$2:$E$1026,4)</f>
        <v>#N/A</v>
      </c>
      <c r="F124" s="46" t="e">
        <f>VLOOKUP(B124,'base inscription'!$A$2:$E$1026,5)</f>
        <v>#N/A</v>
      </c>
    </row>
    <row r="125" spans="1:6">
      <c r="A125" s="45">
        <v>122</v>
      </c>
      <c r="B125" s="46"/>
      <c r="C125" s="46" t="e">
        <f>VLOOKUP(B125,'base inscription'!$A$2:$E$1026,2)</f>
        <v>#N/A</v>
      </c>
      <c r="D125" s="46" t="e">
        <f>VLOOKUP(B125,'base inscription'!$A$2:$E$1026,3)</f>
        <v>#N/A</v>
      </c>
      <c r="E125" s="46" t="e">
        <f>VLOOKUP(B125,'base inscription'!$A$2:$E$1026,4)</f>
        <v>#N/A</v>
      </c>
      <c r="F125" s="46" t="e">
        <f>VLOOKUP(B125,'base inscription'!$A$2:$E$1026,5)</f>
        <v>#N/A</v>
      </c>
    </row>
    <row r="126" spans="1:6">
      <c r="A126" s="45">
        <v>123</v>
      </c>
      <c r="B126" s="46"/>
      <c r="C126" s="46" t="e">
        <f>VLOOKUP(B126,'base inscription'!$A$2:$E$1026,2)</f>
        <v>#N/A</v>
      </c>
      <c r="D126" s="46" t="e">
        <f>VLOOKUP(B126,'base inscription'!$A$2:$E$1026,3)</f>
        <v>#N/A</v>
      </c>
      <c r="E126" s="46" t="e">
        <f>VLOOKUP(B126,'base inscription'!$A$2:$E$1026,4)</f>
        <v>#N/A</v>
      </c>
      <c r="F126" s="46" t="e">
        <f>VLOOKUP(B126,'base inscription'!$A$2:$E$1026,5)</f>
        <v>#N/A</v>
      </c>
    </row>
    <row r="127" spans="1:6">
      <c r="A127" s="45">
        <v>124</v>
      </c>
      <c r="B127" s="46"/>
      <c r="C127" s="46" t="e">
        <f>VLOOKUP(B127,'base inscription'!$A$2:$E$1026,2)</f>
        <v>#N/A</v>
      </c>
      <c r="D127" s="46" t="e">
        <f>VLOOKUP(B127,'base inscription'!$A$2:$E$1026,3)</f>
        <v>#N/A</v>
      </c>
      <c r="E127" s="46" t="e">
        <f>VLOOKUP(B127,'base inscription'!$A$2:$E$1026,4)</f>
        <v>#N/A</v>
      </c>
      <c r="F127" s="46" t="e">
        <f>VLOOKUP(B127,'base inscription'!$A$2:$E$1026,5)</f>
        <v>#N/A</v>
      </c>
    </row>
    <row r="128" spans="1:6">
      <c r="A128" s="45">
        <v>125</v>
      </c>
      <c r="B128" s="46"/>
      <c r="C128" s="46" t="e">
        <f>VLOOKUP(B128,'base inscription'!$A$2:$E$1026,2)</f>
        <v>#N/A</v>
      </c>
      <c r="D128" s="46" t="e">
        <f>VLOOKUP(B128,'base inscription'!$A$2:$E$1026,3)</f>
        <v>#N/A</v>
      </c>
      <c r="E128" s="46" t="e">
        <f>VLOOKUP(B128,'base inscription'!$A$2:$E$1026,4)</f>
        <v>#N/A</v>
      </c>
      <c r="F128" s="46" t="e">
        <f>VLOOKUP(B128,'base inscription'!$A$2:$E$1026,5)</f>
        <v>#N/A</v>
      </c>
    </row>
    <row r="129" spans="1:6">
      <c r="A129" s="45">
        <v>126</v>
      </c>
      <c r="B129" s="46"/>
      <c r="C129" s="46" t="e">
        <f>VLOOKUP(B129,'base inscription'!$A$2:$E$1026,2)</f>
        <v>#N/A</v>
      </c>
      <c r="D129" s="46" t="e">
        <f>VLOOKUP(B129,'base inscription'!$A$2:$E$1026,3)</f>
        <v>#N/A</v>
      </c>
      <c r="E129" s="46" t="e">
        <f>VLOOKUP(B129,'base inscription'!$A$2:$E$1026,4)</f>
        <v>#N/A</v>
      </c>
      <c r="F129" s="46" t="e">
        <f>VLOOKUP(B129,'base inscription'!$A$2:$E$1026,5)</f>
        <v>#N/A</v>
      </c>
    </row>
    <row r="130" spans="1:6">
      <c r="A130" s="45">
        <v>127</v>
      </c>
      <c r="B130" s="46"/>
      <c r="C130" s="46" t="e">
        <f>VLOOKUP(B130,'base inscription'!$A$2:$E$1026,2)</f>
        <v>#N/A</v>
      </c>
      <c r="D130" s="46" t="e">
        <f>VLOOKUP(B130,'base inscription'!$A$2:$E$1026,3)</f>
        <v>#N/A</v>
      </c>
      <c r="E130" s="46" t="e">
        <f>VLOOKUP(B130,'base inscription'!$A$2:$E$1026,4)</f>
        <v>#N/A</v>
      </c>
      <c r="F130" s="46" t="e">
        <f>VLOOKUP(B130,'base inscription'!$A$2:$E$1026,5)</f>
        <v>#N/A</v>
      </c>
    </row>
    <row r="131" spans="1:6">
      <c r="A131" s="45">
        <v>128</v>
      </c>
      <c r="B131" s="46"/>
      <c r="C131" s="46" t="e">
        <f>VLOOKUP(B131,'base inscription'!$A$2:$E$1026,2)</f>
        <v>#N/A</v>
      </c>
      <c r="D131" s="46" t="e">
        <f>VLOOKUP(B131,'base inscription'!$A$2:$E$1026,3)</f>
        <v>#N/A</v>
      </c>
      <c r="E131" s="46" t="e">
        <f>VLOOKUP(B131,'base inscription'!$A$2:$E$1026,4)</f>
        <v>#N/A</v>
      </c>
      <c r="F131" s="46" t="e">
        <f>VLOOKUP(B131,'base inscription'!$A$2:$E$1026,5)</f>
        <v>#N/A</v>
      </c>
    </row>
    <row r="132" spans="1:6">
      <c r="A132" s="45">
        <v>129</v>
      </c>
      <c r="B132" s="46"/>
      <c r="C132" s="46" t="e">
        <f>VLOOKUP(B132,'base inscription'!$A$2:$E$1026,2)</f>
        <v>#N/A</v>
      </c>
      <c r="D132" s="46" t="e">
        <f>VLOOKUP(B132,'base inscription'!$A$2:$E$1026,3)</f>
        <v>#N/A</v>
      </c>
      <c r="E132" s="46" t="e">
        <f>VLOOKUP(B132,'base inscription'!$A$2:$E$1026,4)</f>
        <v>#N/A</v>
      </c>
      <c r="F132" s="46" t="e">
        <f>VLOOKUP(B132,'base inscription'!$A$2:$E$1026,5)</f>
        <v>#N/A</v>
      </c>
    </row>
    <row r="133" spans="1:6">
      <c r="A133" s="45">
        <v>130</v>
      </c>
      <c r="B133" s="46"/>
      <c r="C133" s="46" t="e">
        <f>VLOOKUP(B133,'base inscription'!$A$2:$E$1026,2)</f>
        <v>#N/A</v>
      </c>
      <c r="D133" s="46" t="e">
        <f>VLOOKUP(B133,'base inscription'!$A$2:$E$1026,3)</f>
        <v>#N/A</v>
      </c>
      <c r="E133" s="46" t="e">
        <f>VLOOKUP(B133,'base inscription'!$A$2:$E$1026,4)</f>
        <v>#N/A</v>
      </c>
      <c r="F133" s="46" t="e">
        <f>VLOOKUP(B133,'base inscription'!$A$2:$E$1026,5)</f>
        <v>#N/A</v>
      </c>
    </row>
    <row r="134" spans="1:6">
      <c r="A134" s="45">
        <v>131</v>
      </c>
      <c r="B134" s="46"/>
      <c r="C134" s="46" t="e">
        <f>VLOOKUP(B134,'base inscription'!$A$2:$E$1026,2)</f>
        <v>#N/A</v>
      </c>
      <c r="D134" s="46" t="e">
        <f>VLOOKUP(B134,'base inscription'!$A$2:$E$1026,3)</f>
        <v>#N/A</v>
      </c>
      <c r="E134" s="46" t="e">
        <f>VLOOKUP(B134,'base inscription'!$A$2:$E$1026,4)</f>
        <v>#N/A</v>
      </c>
      <c r="F134" s="46" t="e">
        <f>VLOOKUP(B134,'base inscription'!$A$2:$E$1026,5)</f>
        <v>#N/A</v>
      </c>
    </row>
    <row r="135" spans="1:6">
      <c r="A135" s="45">
        <v>132</v>
      </c>
      <c r="B135" s="46"/>
      <c r="C135" s="46" t="e">
        <f>VLOOKUP(B135,'base inscription'!$A$2:$E$1026,2)</f>
        <v>#N/A</v>
      </c>
      <c r="D135" s="46" t="e">
        <f>VLOOKUP(B135,'base inscription'!$A$2:$E$1026,3)</f>
        <v>#N/A</v>
      </c>
      <c r="E135" s="46" t="e">
        <f>VLOOKUP(B135,'base inscription'!$A$2:$E$1026,4)</f>
        <v>#N/A</v>
      </c>
      <c r="F135" s="46" t="e">
        <f>VLOOKUP(B135,'base inscription'!$A$2:$E$1026,5)</f>
        <v>#N/A</v>
      </c>
    </row>
    <row r="136" spans="1:6">
      <c r="A136" s="45">
        <v>133</v>
      </c>
      <c r="B136" s="46"/>
      <c r="C136" s="46" t="e">
        <f>VLOOKUP(B136,'base inscription'!$A$2:$E$1026,2)</f>
        <v>#N/A</v>
      </c>
      <c r="D136" s="46" t="e">
        <f>VLOOKUP(B136,'base inscription'!$A$2:$E$1026,3)</f>
        <v>#N/A</v>
      </c>
      <c r="E136" s="46" t="e">
        <f>VLOOKUP(B136,'base inscription'!$A$2:$E$1026,4)</f>
        <v>#N/A</v>
      </c>
      <c r="F136" s="46" t="e">
        <f>VLOOKUP(B136,'base inscription'!$A$2:$E$1026,5)</f>
        <v>#N/A</v>
      </c>
    </row>
    <row r="137" spans="1:6">
      <c r="A137" s="45">
        <v>134</v>
      </c>
      <c r="B137" s="46"/>
      <c r="C137" s="46" t="e">
        <f>VLOOKUP(B137,'base inscription'!$A$2:$E$1026,2)</f>
        <v>#N/A</v>
      </c>
      <c r="D137" s="46" t="e">
        <f>VLOOKUP(B137,'base inscription'!$A$2:$E$1026,3)</f>
        <v>#N/A</v>
      </c>
      <c r="E137" s="46" t="e">
        <f>VLOOKUP(B137,'base inscription'!$A$2:$E$1026,4)</f>
        <v>#N/A</v>
      </c>
      <c r="F137" s="46" t="e">
        <f>VLOOKUP(B137,'base inscription'!$A$2:$E$1026,5)</f>
        <v>#N/A</v>
      </c>
    </row>
    <row r="138" spans="1:6">
      <c r="A138" s="45">
        <v>135</v>
      </c>
      <c r="B138" s="46"/>
      <c r="C138" s="46" t="e">
        <f>VLOOKUP(B138,'base inscription'!$A$2:$E$1026,2)</f>
        <v>#N/A</v>
      </c>
      <c r="D138" s="46" t="e">
        <f>VLOOKUP(B138,'base inscription'!$A$2:$E$1026,3)</f>
        <v>#N/A</v>
      </c>
      <c r="E138" s="46" t="e">
        <f>VLOOKUP(B138,'base inscription'!$A$2:$E$1026,4)</f>
        <v>#N/A</v>
      </c>
      <c r="F138" s="46" t="e">
        <f>VLOOKUP(B138,'base inscription'!$A$2:$E$1026,5)</f>
        <v>#N/A</v>
      </c>
    </row>
    <row r="139" spans="1:6">
      <c r="A139" s="45">
        <v>136</v>
      </c>
      <c r="B139" s="46"/>
      <c r="C139" s="46" t="e">
        <f>VLOOKUP(B139,'base inscription'!$A$2:$E$1026,2)</f>
        <v>#N/A</v>
      </c>
      <c r="D139" s="46" t="e">
        <f>VLOOKUP(B139,'base inscription'!$A$2:$E$1026,3)</f>
        <v>#N/A</v>
      </c>
      <c r="E139" s="46" t="e">
        <f>VLOOKUP(B139,'base inscription'!$A$2:$E$1026,4)</f>
        <v>#N/A</v>
      </c>
      <c r="F139" s="46" t="e">
        <f>VLOOKUP(B139,'base inscription'!$A$2:$E$1026,5)</f>
        <v>#N/A</v>
      </c>
    </row>
    <row r="140" spans="1:6">
      <c r="A140" s="45">
        <v>137</v>
      </c>
      <c r="B140" s="46"/>
      <c r="C140" s="46" t="e">
        <f>VLOOKUP(B140,'base inscription'!$A$2:$E$1026,2)</f>
        <v>#N/A</v>
      </c>
      <c r="D140" s="46" t="e">
        <f>VLOOKUP(B140,'base inscription'!$A$2:$E$1026,3)</f>
        <v>#N/A</v>
      </c>
      <c r="E140" s="46" t="e">
        <f>VLOOKUP(B140,'base inscription'!$A$2:$E$1026,4)</f>
        <v>#N/A</v>
      </c>
      <c r="F140" s="46" t="e">
        <f>VLOOKUP(B140,'base inscription'!$A$2:$E$1026,5)</f>
        <v>#N/A</v>
      </c>
    </row>
    <row r="141" spans="1:6">
      <c r="A141" s="45">
        <v>138</v>
      </c>
      <c r="B141" s="46"/>
      <c r="C141" s="46" t="e">
        <f>VLOOKUP(B141,'base inscription'!$A$2:$E$1026,2)</f>
        <v>#N/A</v>
      </c>
      <c r="D141" s="46" t="e">
        <f>VLOOKUP(B141,'base inscription'!$A$2:$E$1026,3)</f>
        <v>#N/A</v>
      </c>
      <c r="E141" s="46" t="e">
        <f>VLOOKUP(B141,'base inscription'!$A$2:$E$1026,4)</f>
        <v>#N/A</v>
      </c>
      <c r="F141" s="46" t="e">
        <f>VLOOKUP(B141,'base inscription'!$A$2:$E$1026,5)</f>
        <v>#N/A</v>
      </c>
    </row>
    <row r="142" spans="1:6">
      <c r="A142" s="45">
        <v>139</v>
      </c>
      <c r="B142" s="46"/>
      <c r="C142" s="46" t="e">
        <f>VLOOKUP(B142,'base inscription'!$A$2:$E$1026,2)</f>
        <v>#N/A</v>
      </c>
      <c r="D142" s="46" t="e">
        <f>VLOOKUP(B142,'base inscription'!$A$2:$E$1026,3)</f>
        <v>#N/A</v>
      </c>
      <c r="E142" s="46" t="e">
        <f>VLOOKUP(B142,'base inscription'!$A$2:$E$1026,4)</f>
        <v>#N/A</v>
      </c>
      <c r="F142" s="46" t="e">
        <f>VLOOKUP(B142,'base inscription'!$A$2:$E$1026,5)</f>
        <v>#N/A</v>
      </c>
    </row>
    <row r="143" spans="1:6">
      <c r="A143" s="45">
        <v>140</v>
      </c>
      <c r="B143" s="46"/>
      <c r="C143" s="46" t="e">
        <f>VLOOKUP(B143,'base inscription'!$A$2:$E$1026,2)</f>
        <v>#N/A</v>
      </c>
      <c r="D143" s="46" t="e">
        <f>VLOOKUP(B143,'base inscription'!$A$2:$E$1026,3)</f>
        <v>#N/A</v>
      </c>
      <c r="E143" s="46" t="e">
        <f>VLOOKUP(B143,'base inscription'!$A$2:$E$1026,4)</f>
        <v>#N/A</v>
      </c>
      <c r="F143" s="46" t="e">
        <f>VLOOKUP(B143,'base inscription'!$A$2:$E$1026,5)</f>
        <v>#N/A</v>
      </c>
    </row>
    <row r="144" spans="1:6">
      <c r="A144" s="45">
        <v>141</v>
      </c>
      <c r="B144" s="46"/>
      <c r="C144" s="46" t="e">
        <f>VLOOKUP(B144,'base inscription'!$A$2:$E$1026,2)</f>
        <v>#N/A</v>
      </c>
      <c r="D144" s="46" t="e">
        <f>VLOOKUP(B144,'base inscription'!$A$2:$E$1026,3)</f>
        <v>#N/A</v>
      </c>
      <c r="E144" s="46" t="e">
        <f>VLOOKUP(B144,'base inscription'!$A$2:$E$1026,4)</f>
        <v>#N/A</v>
      </c>
      <c r="F144" s="46" t="e">
        <f>VLOOKUP(B144,'base inscription'!$A$2:$E$1026,5)</f>
        <v>#N/A</v>
      </c>
    </row>
    <row r="145" spans="1:6">
      <c r="A145" s="45">
        <v>142</v>
      </c>
      <c r="B145" s="46"/>
      <c r="C145" s="46" t="e">
        <f>VLOOKUP(B145,'base inscription'!$A$2:$E$1026,2)</f>
        <v>#N/A</v>
      </c>
      <c r="D145" s="46" t="e">
        <f>VLOOKUP(B145,'base inscription'!$A$2:$E$1026,3)</f>
        <v>#N/A</v>
      </c>
      <c r="E145" s="46" t="e">
        <f>VLOOKUP(B145,'base inscription'!$A$2:$E$1026,4)</f>
        <v>#N/A</v>
      </c>
      <c r="F145" s="46" t="e">
        <f>VLOOKUP(B145,'base inscription'!$A$2:$E$1026,5)</f>
        <v>#N/A</v>
      </c>
    </row>
    <row r="146" spans="1:6">
      <c r="A146" s="45">
        <v>143</v>
      </c>
      <c r="B146" s="46"/>
      <c r="C146" s="46" t="e">
        <f>VLOOKUP(B146,'base inscription'!$A$2:$E$1026,2)</f>
        <v>#N/A</v>
      </c>
      <c r="D146" s="46" t="e">
        <f>VLOOKUP(B146,'base inscription'!$A$2:$E$1026,3)</f>
        <v>#N/A</v>
      </c>
      <c r="E146" s="46" t="e">
        <f>VLOOKUP(B146,'base inscription'!$A$2:$E$1026,4)</f>
        <v>#N/A</v>
      </c>
      <c r="F146" s="46" t="e">
        <f>VLOOKUP(B146,'base inscription'!$A$2:$E$1026,5)</f>
        <v>#N/A</v>
      </c>
    </row>
    <row r="147" spans="1:6">
      <c r="A147" s="45">
        <v>144</v>
      </c>
      <c r="B147" s="46"/>
      <c r="C147" s="46" t="e">
        <f>VLOOKUP(B147,'base inscription'!$A$2:$E$1026,2)</f>
        <v>#N/A</v>
      </c>
      <c r="D147" s="46" t="e">
        <f>VLOOKUP(B147,'base inscription'!$A$2:$E$1026,3)</f>
        <v>#N/A</v>
      </c>
      <c r="E147" s="46" t="e">
        <f>VLOOKUP(B147,'base inscription'!$A$2:$E$1026,4)</f>
        <v>#N/A</v>
      </c>
      <c r="F147" s="46" t="e">
        <f>VLOOKUP(B147,'base inscription'!$A$2:$E$1026,5)</f>
        <v>#N/A</v>
      </c>
    </row>
    <row r="148" spans="1:6">
      <c r="A148" s="45">
        <v>145</v>
      </c>
      <c r="B148" s="46"/>
      <c r="C148" s="46" t="e">
        <f>VLOOKUP(B148,'base inscription'!$A$2:$E$1026,2)</f>
        <v>#N/A</v>
      </c>
      <c r="D148" s="46" t="e">
        <f>VLOOKUP(B148,'base inscription'!$A$2:$E$1026,3)</f>
        <v>#N/A</v>
      </c>
      <c r="E148" s="46" t="e">
        <f>VLOOKUP(B148,'base inscription'!$A$2:$E$1026,4)</f>
        <v>#N/A</v>
      </c>
      <c r="F148" s="46" t="e">
        <f>VLOOKUP(B148,'base inscription'!$A$2:$E$1026,5)</f>
        <v>#N/A</v>
      </c>
    </row>
    <row r="149" spans="1:6">
      <c r="A149" s="45">
        <v>146</v>
      </c>
      <c r="B149" s="46"/>
      <c r="C149" s="46" t="e">
        <f>VLOOKUP(B149,'base inscription'!$A$2:$E$1026,2)</f>
        <v>#N/A</v>
      </c>
      <c r="D149" s="46" t="e">
        <f>VLOOKUP(B149,'base inscription'!$A$2:$E$1026,3)</f>
        <v>#N/A</v>
      </c>
      <c r="E149" s="46" t="e">
        <f>VLOOKUP(B149,'base inscription'!$A$2:$E$1026,4)</f>
        <v>#N/A</v>
      </c>
      <c r="F149" s="46" t="e">
        <f>VLOOKUP(B149,'base inscription'!$A$2:$E$1026,5)</f>
        <v>#N/A</v>
      </c>
    </row>
    <row r="150" spans="1:6">
      <c r="A150" s="45">
        <v>147</v>
      </c>
      <c r="B150" s="46"/>
      <c r="C150" s="46" t="e">
        <f>VLOOKUP(B150,'base inscription'!$A$2:$E$1026,2)</f>
        <v>#N/A</v>
      </c>
      <c r="D150" s="46" t="e">
        <f>VLOOKUP(B150,'base inscription'!$A$2:$E$1026,3)</f>
        <v>#N/A</v>
      </c>
      <c r="E150" s="46" t="e">
        <f>VLOOKUP(B150,'base inscription'!$A$2:$E$1026,4)</f>
        <v>#N/A</v>
      </c>
      <c r="F150" s="46" t="e">
        <f>VLOOKUP(B150,'base inscription'!$A$2:$E$1026,5)</f>
        <v>#N/A</v>
      </c>
    </row>
    <row r="151" spans="1:6">
      <c r="A151" s="45">
        <v>148</v>
      </c>
      <c r="B151" s="46"/>
      <c r="C151" s="46" t="e">
        <f>VLOOKUP(B151,'base inscription'!$A$2:$E$1026,2)</f>
        <v>#N/A</v>
      </c>
      <c r="D151" s="46" t="e">
        <f>VLOOKUP(B151,'base inscription'!$A$2:$E$1026,3)</f>
        <v>#N/A</v>
      </c>
      <c r="E151" s="46" t="e">
        <f>VLOOKUP(B151,'base inscription'!$A$2:$E$1026,4)</f>
        <v>#N/A</v>
      </c>
      <c r="F151" s="46" t="e">
        <f>VLOOKUP(B151,'base inscription'!$A$2:$E$1026,5)</f>
        <v>#N/A</v>
      </c>
    </row>
    <row r="152" spans="1:6">
      <c r="A152" s="45">
        <v>149</v>
      </c>
      <c r="B152" s="46"/>
      <c r="C152" s="46" t="e">
        <f>VLOOKUP(B152,'base inscription'!$A$2:$E$1026,2)</f>
        <v>#N/A</v>
      </c>
      <c r="D152" s="46" t="e">
        <f>VLOOKUP(B152,'base inscription'!$A$2:$E$1026,3)</f>
        <v>#N/A</v>
      </c>
      <c r="E152" s="46" t="e">
        <f>VLOOKUP(B152,'base inscription'!$A$2:$E$1026,4)</f>
        <v>#N/A</v>
      </c>
      <c r="F152" s="46" t="e">
        <f>VLOOKUP(B152,'base inscription'!$A$2:$E$1026,5)</f>
        <v>#N/A</v>
      </c>
    </row>
    <row r="153" spans="1:6">
      <c r="A153" s="45">
        <v>150</v>
      </c>
      <c r="B153" s="46"/>
      <c r="C153" s="46" t="e">
        <f>VLOOKUP(B153,'base inscription'!$A$2:$E$1026,2)</f>
        <v>#N/A</v>
      </c>
      <c r="D153" s="46" t="e">
        <f>VLOOKUP(B153,'base inscription'!$A$2:$E$1026,3)</f>
        <v>#N/A</v>
      </c>
      <c r="E153" s="46" t="e">
        <f>VLOOKUP(B153,'base inscription'!$A$2:$E$1026,4)</f>
        <v>#N/A</v>
      </c>
      <c r="F153" s="46" t="e">
        <f>VLOOKUP(B153,'base inscription'!$A$2:$E$1026,5)</f>
        <v>#N/A</v>
      </c>
    </row>
    <row r="154" spans="1:6">
      <c r="A154" s="45">
        <v>151</v>
      </c>
      <c r="B154" s="46"/>
      <c r="C154" s="46" t="e">
        <f>VLOOKUP(B154,'base inscription'!$A$2:$E$1026,2)</f>
        <v>#N/A</v>
      </c>
      <c r="D154" s="46" t="e">
        <f>VLOOKUP(B154,'base inscription'!$A$2:$E$1026,3)</f>
        <v>#N/A</v>
      </c>
      <c r="E154" s="46" t="e">
        <f>VLOOKUP(B154,'base inscription'!$A$2:$E$1026,4)</f>
        <v>#N/A</v>
      </c>
      <c r="F154" s="46" t="e">
        <f>VLOOKUP(B154,'base inscription'!$A$2:$E$1026,5)</f>
        <v>#N/A</v>
      </c>
    </row>
    <row r="155" spans="1:6">
      <c r="A155" s="45">
        <v>152</v>
      </c>
      <c r="B155" s="46"/>
      <c r="C155" s="46" t="e">
        <f>VLOOKUP(B155,'base inscription'!$A$2:$E$1026,2)</f>
        <v>#N/A</v>
      </c>
      <c r="D155" s="46" t="e">
        <f>VLOOKUP(B155,'base inscription'!$A$2:$E$1026,3)</f>
        <v>#N/A</v>
      </c>
      <c r="E155" s="46" t="e">
        <f>VLOOKUP(B155,'base inscription'!$A$2:$E$1026,4)</f>
        <v>#N/A</v>
      </c>
      <c r="F155" s="46" t="e">
        <f>VLOOKUP(B155,'base inscription'!$A$2:$E$1026,5)</f>
        <v>#N/A</v>
      </c>
    </row>
    <row r="156" spans="1:6">
      <c r="A156" s="45">
        <v>153</v>
      </c>
      <c r="B156" s="46"/>
      <c r="C156" s="46" t="e">
        <f>VLOOKUP(B156,'base inscription'!$A$2:$E$1026,2)</f>
        <v>#N/A</v>
      </c>
      <c r="D156" s="46" t="e">
        <f>VLOOKUP(B156,'base inscription'!$A$2:$E$1026,3)</f>
        <v>#N/A</v>
      </c>
      <c r="E156" s="46" t="e">
        <f>VLOOKUP(B156,'base inscription'!$A$2:$E$1026,4)</f>
        <v>#N/A</v>
      </c>
      <c r="F156" s="46" t="e">
        <f>VLOOKUP(B156,'base inscription'!$A$2:$E$1026,5)</f>
        <v>#N/A</v>
      </c>
    </row>
    <row r="157" spans="1:6">
      <c r="A157" s="45">
        <v>154</v>
      </c>
      <c r="B157" s="46"/>
      <c r="C157" s="46" t="e">
        <f>VLOOKUP(B157,'base inscription'!$A$2:$E$1026,2)</f>
        <v>#N/A</v>
      </c>
      <c r="D157" s="46" t="e">
        <f>VLOOKUP(B157,'base inscription'!$A$2:$E$1026,3)</f>
        <v>#N/A</v>
      </c>
      <c r="E157" s="46" t="e">
        <f>VLOOKUP(B157,'base inscription'!$A$2:$E$1026,4)</f>
        <v>#N/A</v>
      </c>
      <c r="F157" s="46" t="e">
        <f>VLOOKUP(B157,'base inscription'!$A$2:$E$1026,5)</f>
        <v>#N/A</v>
      </c>
    </row>
    <row r="158" spans="1:6">
      <c r="A158" s="45">
        <v>155</v>
      </c>
      <c r="B158" s="46"/>
      <c r="C158" s="46" t="e">
        <f>VLOOKUP(B158,'base inscription'!$A$2:$E$1026,2)</f>
        <v>#N/A</v>
      </c>
      <c r="D158" s="46" t="e">
        <f>VLOOKUP(B158,'base inscription'!$A$2:$E$1026,3)</f>
        <v>#N/A</v>
      </c>
      <c r="E158" s="46" t="e">
        <f>VLOOKUP(B158,'base inscription'!$A$2:$E$1026,4)</f>
        <v>#N/A</v>
      </c>
      <c r="F158" s="46" t="e">
        <f>VLOOKUP(B158,'base inscription'!$A$2:$E$1026,5)</f>
        <v>#N/A</v>
      </c>
    </row>
    <row r="159" spans="1:6">
      <c r="A159" s="45">
        <v>156</v>
      </c>
      <c r="B159" s="46"/>
      <c r="C159" s="46" t="e">
        <f>VLOOKUP(B159,'base inscription'!$A$2:$E$1026,2)</f>
        <v>#N/A</v>
      </c>
      <c r="D159" s="46" t="e">
        <f>VLOOKUP(B159,'base inscription'!$A$2:$E$1026,3)</f>
        <v>#N/A</v>
      </c>
      <c r="E159" s="46" t="e">
        <f>VLOOKUP(B159,'base inscription'!$A$2:$E$1026,4)</f>
        <v>#N/A</v>
      </c>
      <c r="F159" s="46" t="e">
        <f>VLOOKUP(B159,'base inscription'!$A$2:$E$1026,5)</f>
        <v>#N/A</v>
      </c>
    </row>
    <row r="160" spans="1:6">
      <c r="A160" s="45">
        <v>157</v>
      </c>
      <c r="B160" s="46"/>
      <c r="C160" s="46" t="e">
        <f>VLOOKUP(B160,'base inscription'!$A$2:$E$1026,2)</f>
        <v>#N/A</v>
      </c>
      <c r="D160" s="46" t="e">
        <f>VLOOKUP(B160,'base inscription'!$A$2:$E$1026,3)</f>
        <v>#N/A</v>
      </c>
      <c r="E160" s="46" t="e">
        <f>VLOOKUP(B160,'base inscription'!$A$2:$E$1026,4)</f>
        <v>#N/A</v>
      </c>
      <c r="F160" s="46" t="e">
        <f>VLOOKUP(B160,'base inscription'!$A$2:$E$1026,5)</f>
        <v>#N/A</v>
      </c>
    </row>
    <row r="161" spans="1:6">
      <c r="A161" s="45">
        <v>158</v>
      </c>
      <c r="B161" s="46"/>
      <c r="C161" s="46" t="e">
        <f>VLOOKUP(B161,'base inscription'!$A$2:$E$1026,2)</f>
        <v>#N/A</v>
      </c>
      <c r="D161" s="46" t="e">
        <f>VLOOKUP(B161,'base inscription'!$A$2:$E$1026,3)</f>
        <v>#N/A</v>
      </c>
      <c r="E161" s="46" t="e">
        <f>VLOOKUP(B161,'base inscription'!$A$2:$E$1026,4)</f>
        <v>#N/A</v>
      </c>
      <c r="F161" s="46" t="e">
        <f>VLOOKUP(B161,'base inscription'!$A$2:$E$1026,5)</f>
        <v>#N/A</v>
      </c>
    </row>
    <row r="162" spans="1:6">
      <c r="A162" s="45">
        <v>159</v>
      </c>
      <c r="B162" s="46"/>
      <c r="C162" s="46" t="e">
        <f>VLOOKUP(B162,'base inscription'!$A$2:$E$1026,2)</f>
        <v>#N/A</v>
      </c>
      <c r="D162" s="46" t="e">
        <f>VLOOKUP(B162,'base inscription'!$A$2:$E$1026,3)</f>
        <v>#N/A</v>
      </c>
      <c r="E162" s="46" t="e">
        <f>VLOOKUP(B162,'base inscription'!$A$2:$E$1026,4)</f>
        <v>#N/A</v>
      </c>
      <c r="F162" s="46" t="e">
        <f>VLOOKUP(B162,'base inscription'!$A$2:$E$1026,5)</f>
        <v>#N/A</v>
      </c>
    </row>
    <row r="163" spans="1:6">
      <c r="A163" s="45">
        <v>160</v>
      </c>
      <c r="B163" s="46"/>
      <c r="C163" s="46" t="e">
        <f>VLOOKUP(B163,'base inscription'!$A$2:$E$1026,2)</f>
        <v>#N/A</v>
      </c>
      <c r="D163" s="46" t="e">
        <f>VLOOKUP(B163,'base inscription'!$A$2:$E$1026,3)</f>
        <v>#N/A</v>
      </c>
      <c r="E163" s="46" t="e">
        <f>VLOOKUP(B163,'base inscription'!$A$2:$E$1026,4)</f>
        <v>#N/A</v>
      </c>
      <c r="F163" s="46" t="e">
        <f>VLOOKUP(B163,'base inscription'!$A$2:$E$1026,5)</f>
        <v>#N/A</v>
      </c>
    </row>
    <row r="164" spans="1:6">
      <c r="A164" s="45">
        <v>161</v>
      </c>
      <c r="B164" s="46"/>
      <c r="C164" s="46" t="e">
        <f>VLOOKUP(B164,'base inscription'!$A$2:$E$1026,2)</f>
        <v>#N/A</v>
      </c>
      <c r="D164" s="46" t="e">
        <f>VLOOKUP(B164,'base inscription'!$A$2:$E$1026,3)</f>
        <v>#N/A</v>
      </c>
      <c r="E164" s="46" t="e">
        <f>VLOOKUP(B164,'base inscription'!$A$2:$E$1026,4)</f>
        <v>#N/A</v>
      </c>
      <c r="F164" s="46" t="e">
        <f>VLOOKUP(B164,'base inscription'!$A$2:$E$1026,5)</f>
        <v>#N/A</v>
      </c>
    </row>
    <row r="165" spans="1:6">
      <c r="A165" s="45">
        <v>162</v>
      </c>
      <c r="B165" s="46"/>
      <c r="C165" s="46" t="e">
        <f>VLOOKUP(B165,'base inscription'!$A$2:$E$1026,2)</f>
        <v>#N/A</v>
      </c>
      <c r="D165" s="46" t="e">
        <f>VLOOKUP(B165,'base inscription'!$A$2:$E$1026,3)</f>
        <v>#N/A</v>
      </c>
      <c r="E165" s="46" t="e">
        <f>VLOOKUP(B165,'base inscription'!$A$2:$E$1026,4)</f>
        <v>#N/A</v>
      </c>
      <c r="F165" s="46" t="e">
        <f>VLOOKUP(B165,'base inscription'!$A$2:$E$1026,5)</f>
        <v>#N/A</v>
      </c>
    </row>
    <row r="166" spans="1:6">
      <c r="A166" s="45">
        <v>163</v>
      </c>
      <c r="B166" s="46"/>
      <c r="C166" s="46" t="e">
        <f>VLOOKUP(B166,'base inscription'!$A$2:$E$1026,2)</f>
        <v>#N/A</v>
      </c>
      <c r="D166" s="46" t="e">
        <f>VLOOKUP(B166,'base inscription'!$A$2:$E$1026,3)</f>
        <v>#N/A</v>
      </c>
      <c r="E166" s="46" t="e">
        <f>VLOOKUP(B166,'base inscription'!$A$2:$E$1026,4)</f>
        <v>#N/A</v>
      </c>
      <c r="F166" s="46" t="e">
        <f>VLOOKUP(B166,'base inscription'!$A$2:$E$1026,5)</f>
        <v>#N/A</v>
      </c>
    </row>
    <row r="167" spans="1:6">
      <c r="A167" s="45">
        <v>164</v>
      </c>
      <c r="B167" s="46"/>
      <c r="C167" s="46" t="e">
        <f>VLOOKUP(B167,'base inscription'!$A$2:$E$1026,2)</f>
        <v>#N/A</v>
      </c>
      <c r="D167" s="46" t="e">
        <f>VLOOKUP(B167,'base inscription'!$A$2:$E$1026,3)</f>
        <v>#N/A</v>
      </c>
      <c r="E167" s="46" t="e">
        <f>VLOOKUP(B167,'base inscription'!$A$2:$E$1026,4)</f>
        <v>#N/A</v>
      </c>
      <c r="F167" s="46" t="e">
        <f>VLOOKUP(B167,'base inscription'!$A$2:$E$1026,5)</f>
        <v>#N/A</v>
      </c>
    </row>
    <row r="168" spans="1:6">
      <c r="A168" s="45">
        <v>165</v>
      </c>
      <c r="B168" s="46"/>
      <c r="C168" s="46" t="e">
        <f>VLOOKUP(B168,'base inscription'!$A$2:$E$1026,2)</f>
        <v>#N/A</v>
      </c>
      <c r="D168" s="46" t="e">
        <f>VLOOKUP(B168,'base inscription'!$A$2:$E$1026,3)</f>
        <v>#N/A</v>
      </c>
      <c r="E168" s="46" t="e">
        <f>VLOOKUP(B168,'base inscription'!$A$2:$E$1026,4)</f>
        <v>#N/A</v>
      </c>
      <c r="F168" s="46" t="e">
        <f>VLOOKUP(B168,'base inscription'!$A$2:$E$1026,5)</f>
        <v>#N/A</v>
      </c>
    </row>
    <row r="169" spans="1:6">
      <c r="A169" s="45">
        <v>166</v>
      </c>
      <c r="B169" s="46"/>
      <c r="C169" s="46" t="e">
        <f>VLOOKUP(B169,'base inscription'!$A$2:$E$1026,2)</f>
        <v>#N/A</v>
      </c>
      <c r="D169" s="46" t="e">
        <f>VLOOKUP(B169,'base inscription'!$A$2:$E$1026,3)</f>
        <v>#N/A</v>
      </c>
      <c r="E169" s="46" t="e">
        <f>VLOOKUP(B169,'base inscription'!$A$2:$E$1026,4)</f>
        <v>#N/A</v>
      </c>
      <c r="F169" s="46" t="e">
        <f>VLOOKUP(B169,'base inscription'!$A$2:$E$1026,5)</f>
        <v>#N/A</v>
      </c>
    </row>
    <row r="170" spans="1:6">
      <c r="A170" s="45">
        <v>167</v>
      </c>
      <c r="B170" s="46"/>
      <c r="C170" s="46" t="e">
        <f>VLOOKUP(B170,'base inscription'!$A$2:$E$1026,2)</f>
        <v>#N/A</v>
      </c>
      <c r="D170" s="46" t="e">
        <f>VLOOKUP(B170,'base inscription'!$A$2:$E$1026,3)</f>
        <v>#N/A</v>
      </c>
      <c r="E170" s="46" t="e">
        <f>VLOOKUP(B170,'base inscription'!$A$2:$E$1026,4)</f>
        <v>#N/A</v>
      </c>
      <c r="F170" s="46" t="e">
        <f>VLOOKUP(B170,'base inscription'!$A$2:$E$1026,5)</f>
        <v>#N/A</v>
      </c>
    </row>
    <row r="171" spans="1:6">
      <c r="A171" s="45">
        <v>168</v>
      </c>
      <c r="B171" s="46"/>
      <c r="C171" s="46" t="e">
        <f>VLOOKUP(B171,'base inscription'!$A$2:$E$1026,2)</f>
        <v>#N/A</v>
      </c>
      <c r="D171" s="46" t="e">
        <f>VLOOKUP(B171,'base inscription'!$A$2:$E$1026,3)</f>
        <v>#N/A</v>
      </c>
      <c r="E171" s="46" t="e">
        <f>VLOOKUP(B171,'base inscription'!$A$2:$E$1026,4)</f>
        <v>#N/A</v>
      </c>
      <c r="F171" s="46" t="e">
        <f>VLOOKUP(B171,'base inscription'!$A$2:$E$1026,5)</f>
        <v>#N/A</v>
      </c>
    </row>
    <row r="172" spans="1:6">
      <c r="A172" s="45">
        <v>169</v>
      </c>
      <c r="B172" s="46"/>
      <c r="C172" s="46" t="e">
        <f>VLOOKUP(B172,'base inscription'!$A$2:$E$1026,2)</f>
        <v>#N/A</v>
      </c>
      <c r="D172" s="46" t="e">
        <f>VLOOKUP(B172,'base inscription'!$A$2:$E$1026,3)</f>
        <v>#N/A</v>
      </c>
      <c r="E172" s="46" t="e">
        <f>VLOOKUP(B172,'base inscription'!$A$2:$E$1026,4)</f>
        <v>#N/A</v>
      </c>
      <c r="F172" s="46" t="e">
        <f>VLOOKUP(B172,'base inscription'!$A$2:$E$1026,5)</f>
        <v>#N/A</v>
      </c>
    </row>
    <row r="173" spans="1:6">
      <c r="A173" s="45">
        <v>170</v>
      </c>
      <c r="B173" s="46"/>
      <c r="C173" s="46" t="e">
        <f>VLOOKUP(B173,'base inscription'!$A$2:$E$1026,2)</f>
        <v>#N/A</v>
      </c>
      <c r="D173" s="46" t="e">
        <f>VLOOKUP(B173,'base inscription'!$A$2:$E$1026,3)</f>
        <v>#N/A</v>
      </c>
      <c r="E173" s="46" t="e">
        <f>VLOOKUP(B173,'base inscription'!$A$2:$E$1026,4)</f>
        <v>#N/A</v>
      </c>
      <c r="F173" s="46" t="e">
        <f>VLOOKUP(B173,'base inscription'!$A$2:$E$1026,5)</f>
        <v>#N/A</v>
      </c>
    </row>
    <row r="174" spans="1:6">
      <c r="A174" s="45">
        <v>171</v>
      </c>
      <c r="B174" s="46"/>
      <c r="C174" s="46" t="e">
        <f>VLOOKUP(B174,'base inscription'!$A$2:$E$1026,2)</f>
        <v>#N/A</v>
      </c>
      <c r="D174" s="46" t="e">
        <f>VLOOKUP(B174,'base inscription'!$A$2:$E$1026,3)</f>
        <v>#N/A</v>
      </c>
      <c r="E174" s="46" t="e">
        <f>VLOOKUP(B174,'base inscription'!$A$2:$E$1026,4)</f>
        <v>#N/A</v>
      </c>
      <c r="F174" s="46" t="e">
        <f>VLOOKUP(B174,'base inscription'!$A$2:$E$1026,5)</f>
        <v>#N/A</v>
      </c>
    </row>
    <row r="175" spans="1:6">
      <c r="A175" s="45">
        <v>172</v>
      </c>
      <c r="B175" s="46"/>
      <c r="C175" s="46" t="e">
        <f>VLOOKUP(B175,'base inscription'!$A$2:$E$1026,2)</f>
        <v>#N/A</v>
      </c>
      <c r="D175" s="46" t="e">
        <f>VLOOKUP(B175,'base inscription'!$A$2:$E$1026,3)</f>
        <v>#N/A</v>
      </c>
      <c r="E175" s="46" t="e">
        <f>VLOOKUP(B175,'base inscription'!$A$2:$E$1026,4)</f>
        <v>#N/A</v>
      </c>
      <c r="F175" s="46" t="e">
        <f>VLOOKUP(B175,'base inscription'!$A$2:$E$1026,5)</f>
        <v>#N/A</v>
      </c>
    </row>
    <row r="176" spans="1:6">
      <c r="A176" s="45">
        <v>173</v>
      </c>
      <c r="B176" s="46"/>
      <c r="C176" s="46" t="e">
        <f>VLOOKUP(B176,'base inscription'!$A$2:$E$1026,2)</f>
        <v>#N/A</v>
      </c>
      <c r="D176" s="46" t="e">
        <f>VLOOKUP(B176,'base inscription'!$A$2:$E$1026,3)</f>
        <v>#N/A</v>
      </c>
      <c r="E176" s="46" t="e">
        <f>VLOOKUP(B176,'base inscription'!$A$2:$E$1026,4)</f>
        <v>#N/A</v>
      </c>
      <c r="F176" s="46" t="e">
        <f>VLOOKUP(B176,'base inscription'!$A$2:$E$1026,5)</f>
        <v>#N/A</v>
      </c>
    </row>
    <row r="177" spans="1:6">
      <c r="A177" s="45">
        <v>174</v>
      </c>
      <c r="B177" s="46"/>
      <c r="C177" s="46" t="e">
        <f>VLOOKUP(B177,'base inscription'!$A$2:$E$1026,2)</f>
        <v>#N/A</v>
      </c>
      <c r="D177" s="46" t="e">
        <f>VLOOKUP(B177,'base inscription'!$A$2:$E$1026,3)</f>
        <v>#N/A</v>
      </c>
      <c r="E177" s="46" t="e">
        <f>VLOOKUP(B177,'base inscription'!$A$2:$E$1026,4)</f>
        <v>#N/A</v>
      </c>
      <c r="F177" s="46" t="e">
        <f>VLOOKUP(B177,'base inscription'!$A$2:$E$1026,5)</f>
        <v>#N/A</v>
      </c>
    </row>
    <row r="178" spans="1:6">
      <c r="A178" s="45">
        <v>175</v>
      </c>
      <c r="B178" s="46"/>
      <c r="C178" s="46" t="e">
        <f>VLOOKUP(B178,'base inscription'!$A$2:$E$1026,2)</f>
        <v>#N/A</v>
      </c>
      <c r="D178" s="46" t="e">
        <f>VLOOKUP(B178,'base inscription'!$A$2:$E$1026,3)</f>
        <v>#N/A</v>
      </c>
      <c r="E178" s="46" t="e">
        <f>VLOOKUP(B178,'base inscription'!$A$2:$E$1026,4)</f>
        <v>#N/A</v>
      </c>
      <c r="F178" s="46" t="e">
        <f>VLOOKUP(B178,'base inscription'!$A$2:$E$1026,5)</f>
        <v>#N/A</v>
      </c>
    </row>
    <row r="179" spans="1:6">
      <c r="A179" s="45">
        <v>176</v>
      </c>
      <c r="B179" s="46"/>
      <c r="C179" s="46" t="e">
        <f>VLOOKUP(B179,'base inscription'!$A$2:$E$1026,2)</f>
        <v>#N/A</v>
      </c>
      <c r="D179" s="46" t="e">
        <f>VLOOKUP(B179,'base inscription'!$A$2:$E$1026,3)</f>
        <v>#N/A</v>
      </c>
      <c r="E179" s="46" t="e">
        <f>VLOOKUP(B179,'base inscription'!$A$2:$E$1026,4)</f>
        <v>#N/A</v>
      </c>
      <c r="F179" s="46" t="e">
        <f>VLOOKUP(B179,'base inscription'!$A$2:$E$1026,5)</f>
        <v>#N/A</v>
      </c>
    </row>
    <row r="180" spans="1:6">
      <c r="A180" s="45">
        <v>177</v>
      </c>
      <c r="B180" s="46"/>
      <c r="C180" s="46" t="e">
        <f>VLOOKUP(B180,'base inscription'!$A$2:$E$1026,2)</f>
        <v>#N/A</v>
      </c>
      <c r="D180" s="46" t="e">
        <f>VLOOKUP(B180,'base inscription'!$A$2:$E$1026,3)</f>
        <v>#N/A</v>
      </c>
      <c r="E180" s="46" t="e">
        <f>VLOOKUP(B180,'base inscription'!$A$2:$E$1026,4)</f>
        <v>#N/A</v>
      </c>
      <c r="F180" s="46" t="e">
        <f>VLOOKUP(B180,'base inscription'!$A$2:$E$1026,5)</f>
        <v>#N/A</v>
      </c>
    </row>
    <row r="181" spans="1:6">
      <c r="A181" s="45">
        <v>178</v>
      </c>
      <c r="B181" s="46"/>
      <c r="C181" s="46" t="e">
        <f>VLOOKUP(B181,'base inscription'!$A$2:$E$1026,2)</f>
        <v>#N/A</v>
      </c>
      <c r="D181" s="46" t="e">
        <f>VLOOKUP(B181,'base inscription'!$A$2:$E$1026,3)</f>
        <v>#N/A</v>
      </c>
      <c r="E181" s="46" t="e">
        <f>VLOOKUP(B181,'base inscription'!$A$2:$E$1026,4)</f>
        <v>#N/A</v>
      </c>
      <c r="F181" s="46" t="e">
        <f>VLOOKUP(B181,'base inscription'!$A$2:$E$1026,5)</f>
        <v>#N/A</v>
      </c>
    </row>
    <row r="182" spans="1:6">
      <c r="A182" s="45">
        <v>179</v>
      </c>
      <c r="B182" s="46"/>
      <c r="C182" s="46" t="e">
        <f>VLOOKUP(B182,'base inscription'!$A$2:$E$1026,2)</f>
        <v>#N/A</v>
      </c>
      <c r="D182" s="46" t="e">
        <f>VLOOKUP(B182,'base inscription'!$A$2:$E$1026,3)</f>
        <v>#N/A</v>
      </c>
      <c r="E182" s="46" t="e">
        <f>VLOOKUP(B182,'base inscription'!$A$2:$E$1026,4)</f>
        <v>#N/A</v>
      </c>
      <c r="F182" s="46" t="e">
        <f>VLOOKUP(B182,'base inscription'!$A$2:$E$1026,5)</f>
        <v>#N/A</v>
      </c>
    </row>
    <row r="183" spans="1:6">
      <c r="A183" s="45">
        <v>180</v>
      </c>
      <c r="B183" s="46"/>
      <c r="C183" s="46" t="e">
        <f>VLOOKUP(B183,'base inscription'!$A$2:$E$1026,2)</f>
        <v>#N/A</v>
      </c>
      <c r="D183" s="46" t="e">
        <f>VLOOKUP(B183,'base inscription'!$A$2:$E$1026,3)</f>
        <v>#N/A</v>
      </c>
      <c r="E183" s="46" t="e">
        <f>VLOOKUP(B183,'base inscription'!$A$2:$E$1026,4)</f>
        <v>#N/A</v>
      </c>
      <c r="F183" s="46" t="e">
        <f>VLOOKUP(B183,'base inscription'!$A$2:$E$1026,5)</f>
        <v>#N/A</v>
      </c>
    </row>
    <row r="184" spans="1:6">
      <c r="A184" s="45">
        <v>181</v>
      </c>
      <c r="B184" s="46"/>
      <c r="C184" s="46" t="e">
        <f>VLOOKUP(B184,'base inscription'!$A$2:$E$1026,2)</f>
        <v>#N/A</v>
      </c>
      <c r="D184" s="46" t="e">
        <f>VLOOKUP(B184,'base inscription'!$A$2:$E$1026,3)</f>
        <v>#N/A</v>
      </c>
      <c r="E184" s="46" t="e">
        <f>VLOOKUP(B184,'base inscription'!$A$2:$E$1026,4)</f>
        <v>#N/A</v>
      </c>
      <c r="F184" s="46" t="e">
        <f>VLOOKUP(B184,'base inscription'!$A$2:$E$1026,5)</f>
        <v>#N/A</v>
      </c>
    </row>
    <row r="185" spans="1:6">
      <c r="A185" s="45">
        <v>182</v>
      </c>
      <c r="B185" s="46"/>
      <c r="C185" s="46" t="e">
        <f>VLOOKUP(B185,'base inscription'!$A$2:$E$1026,2)</f>
        <v>#N/A</v>
      </c>
      <c r="D185" s="46" t="e">
        <f>VLOOKUP(B185,'base inscription'!$A$2:$E$1026,3)</f>
        <v>#N/A</v>
      </c>
      <c r="E185" s="46" t="e">
        <f>VLOOKUP(B185,'base inscription'!$A$2:$E$1026,4)</f>
        <v>#N/A</v>
      </c>
      <c r="F185" s="46" t="e">
        <f>VLOOKUP(B185,'base inscription'!$A$2:$E$1026,5)</f>
        <v>#N/A</v>
      </c>
    </row>
    <row r="186" spans="1:6">
      <c r="A186" s="45">
        <v>183</v>
      </c>
      <c r="B186" s="46"/>
      <c r="C186" s="46" t="e">
        <f>VLOOKUP(B186,'base inscription'!$A$2:$E$1026,2)</f>
        <v>#N/A</v>
      </c>
      <c r="D186" s="46" t="e">
        <f>VLOOKUP(B186,'base inscription'!$A$2:$E$1026,3)</f>
        <v>#N/A</v>
      </c>
      <c r="E186" s="46" t="e">
        <f>VLOOKUP(B186,'base inscription'!$A$2:$E$1026,4)</f>
        <v>#N/A</v>
      </c>
      <c r="F186" s="46" t="e">
        <f>VLOOKUP(B186,'base inscription'!$A$2:$E$1026,5)</f>
        <v>#N/A</v>
      </c>
    </row>
    <row r="187" spans="1:6">
      <c r="A187" s="45">
        <v>184</v>
      </c>
      <c r="B187" s="46"/>
      <c r="C187" s="46" t="e">
        <f>VLOOKUP(B187,'base inscription'!$A$2:$E$1026,2)</f>
        <v>#N/A</v>
      </c>
      <c r="D187" s="46" t="e">
        <f>VLOOKUP(B187,'base inscription'!$A$2:$E$1026,3)</f>
        <v>#N/A</v>
      </c>
      <c r="E187" s="46" t="e">
        <f>VLOOKUP(B187,'base inscription'!$A$2:$E$1026,4)</f>
        <v>#N/A</v>
      </c>
      <c r="F187" s="46" t="e">
        <f>VLOOKUP(B187,'base inscription'!$A$2:$E$1026,5)</f>
        <v>#N/A</v>
      </c>
    </row>
    <row r="188" spans="1:6">
      <c r="A188" s="45">
        <v>185</v>
      </c>
      <c r="B188" s="46"/>
      <c r="C188" s="46" t="e">
        <f>VLOOKUP(B188,'base inscription'!$A$2:$E$1026,2)</f>
        <v>#N/A</v>
      </c>
      <c r="D188" s="46" t="e">
        <f>VLOOKUP(B188,'base inscription'!$A$2:$E$1026,3)</f>
        <v>#N/A</v>
      </c>
      <c r="E188" s="46" t="e">
        <f>VLOOKUP(B188,'base inscription'!$A$2:$E$1026,4)</f>
        <v>#N/A</v>
      </c>
      <c r="F188" s="46" t="e">
        <f>VLOOKUP(B188,'base inscription'!$A$2:$E$1026,5)</f>
        <v>#N/A</v>
      </c>
    </row>
    <row r="189" spans="1:6">
      <c r="A189" s="45">
        <v>186</v>
      </c>
      <c r="B189" s="46"/>
      <c r="C189" s="46" t="e">
        <f>VLOOKUP(B189,'base inscription'!$A$2:$E$1026,2)</f>
        <v>#N/A</v>
      </c>
      <c r="D189" s="46" t="e">
        <f>VLOOKUP(B189,'base inscription'!$A$2:$E$1026,3)</f>
        <v>#N/A</v>
      </c>
      <c r="E189" s="46" t="e">
        <f>VLOOKUP(B189,'base inscription'!$A$2:$E$1026,4)</f>
        <v>#N/A</v>
      </c>
      <c r="F189" s="46" t="e">
        <f>VLOOKUP(B189,'base inscription'!$A$2:$E$1026,5)</f>
        <v>#N/A</v>
      </c>
    </row>
    <row r="190" spans="1:6">
      <c r="A190" s="45">
        <v>187</v>
      </c>
      <c r="B190" s="46"/>
      <c r="C190" s="46" t="e">
        <f>VLOOKUP(B190,'base inscription'!$A$2:$E$1026,2)</f>
        <v>#N/A</v>
      </c>
      <c r="D190" s="46" t="e">
        <f>VLOOKUP(B190,'base inscription'!$A$2:$E$1026,3)</f>
        <v>#N/A</v>
      </c>
      <c r="E190" s="46" t="e">
        <f>VLOOKUP(B190,'base inscription'!$A$2:$E$1026,4)</f>
        <v>#N/A</v>
      </c>
      <c r="F190" s="46" t="e">
        <f>VLOOKUP(B190,'base inscription'!$A$2:$E$1026,5)</f>
        <v>#N/A</v>
      </c>
    </row>
    <row r="191" spans="1:6">
      <c r="A191" s="45">
        <v>188</v>
      </c>
      <c r="B191" s="46"/>
      <c r="C191" s="46" t="e">
        <f>VLOOKUP(B191,'base inscription'!$A$2:$E$1026,2)</f>
        <v>#N/A</v>
      </c>
      <c r="D191" s="46" t="e">
        <f>VLOOKUP(B191,'base inscription'!$A$2:$E$1026,3)</f>
        <v>#N/A</v>
      </c>
      <c r="E191" s="46" t="e">
        <f>VLOOKUP(B191,'base inscription'!$A$2:$E$1026,4)</f>
        <v>#N/A</v>
      </c>
      <c r="F191" s="46" t="e">
        <f>VLOOKUP(B191,'base inscription'!$A$2:$E$1026,5)</f>
        <v>#N/A</v>
      </c>
    </row>
    <row r="192" spans="1:6">
      <c r="A192" s="45">
        <v>189</v>
      </c>
      <c r="B192" s="46"/>
      <c r="C192" s="46" t="e">
        <f>VLOOKUP(B192,'base inscription'!$A$2:$E$1026,2)</f>
        <v>#N/A</v>
      </c>
      <c r="D192" s="46" t="e">
        <f>VLOOKUP(B192,'base inscription'!$A$2:$E$1026,3)</f>
        <v>#N/A</v>
      </c>
      <c r="E192" s="46" t="e">
        <f>VLOOKUP(B192,'base inscription'!$A$2:$E$1026,4)</f>
        <v>#N/A</v>
      </c>
      <c r="F192" s="46" t="e">
        <f>VLOOKUP(B192,'base inscription'!$A$2:$E$1026,5)</f>
        <v>#N/A</v>
      </c>
    </row>
    <row r="193" spans="1:6">
      <c r="A193" s="45">
        <v>190</v>
      </c>
      <c r="B193" s="46"/>
      <c r="C193" s="46" t="e">
        <f>VLOOKUP(B193,'base inscription'!$A$2:$E$1026,2)</f>
        <v>#N/A</v>
      </c>
      <c r="D193" s="46" t="e">
        <f>VLOOKUP(B193,'base inscription'!$A$2:$E$1026,3)</f>
        <v>#N/A</v>
      </c>
      <c r="E193" s="46" t="e">
        <f>VLOOKUP(B193,'base inscription'!$A$2:$E$1026,4)</f>
        <v>#N/A</v>
      </c>
      <c r="F193" s="46" t="e">
        <f>VLOOKUP(B193,'base inscription'!$A$2:$E$1026,5)</f>
        <v>#N/A</v>
      </c>
    </row>
    <row r="194" spans="1:6">
      <c r="A194" s="45">
        <v>191</v>
      </c>
      <c r="B194" s="46"/>
      <c r="C194" s="46" t="e">
        <f>VLOOKUP(B194,'base inscription'!$A$2:$E$1026,2)</f>
        <v>#N/A</v>
      </c>
      <c r="D194" s="46" t="e">
        <f>VLOOKUP(B194,'base inscription'!$A$2:$E$1026,3)</f>
        <v>#N/A</v>
      </c>
      <c r="E194" s="46" t="e">
        <f>VLOOKUP(B194,'base inscription'!$A$2:$E$1026,4)</f>
        <v>#N/A</v>
      </c>
      <c r="F194" s="46" t="e">
        <f>VLOOKUP(B194,'base inscription'!$A$2:$E$1026,5)</f>
        <v>#N/A</v>
      </c>
    </row>
    <row r="195" spans="1:6">
      <c r="A195" s="45">
        <v>192</v>
      </c>
      <c r="B195" s="46"/>
      <c r="C195" s="46" t="e">
        <f>VLOOKUP(B195,'base inscription'!$A$2:$E$1026,2)</f>
        <v>#N/A</v>
      </c>
      <c r="D195" s="46" t="e">
        <f>VLOOKUP(B195,'base inscription'!$A$2:$E$1026,3)</f>
        <v>#N/A</v>
      </c>
      <c r="E195" s="46" t="e">
        <f>VLOOKUP(B195,'base inscription'!$A$2:$E$1026,4)</f>
        <v>#N/A</v>
      </c>
      <c r="F195" s="46" t="e">
        <f>VLOOKUP(B195,'base inscription'!$A$2:$E$1026,5)</f>
        <v>#N/A</v>
      </c>
    </row>
    <row r="196" spans="1:6">
      <c r="A196" s="45">
        <v>193</v>
      </c>
      <c r="B196" s="46"/>
      <c r="C196" s="46" t="e">
        <f>VLOOKUP(B196,'base inscription'!$A$2:$E$1026,2)</f>
        <v>#N/A</v>
      </c>
      <c r="D196" s="46" t="e">
        <f>VLOOKUP(B196,'base inscription'!$A$2:$E$1026,3)</f>
        <v>#N/A</v>
      </c>
      <c r="E196" s="46" t="e">
        <f>VLOOKUP(B196,'base inscription'!$A$2:$E$1026,4)</f>
        <v>#N/A</v>
      </c>
      <c r="F196" s="46" t="e">
        <f>VLOOKUP(B196,'base inscription'!$A$2:$E$1026,5)</f>
        <v>#N/A</v>
      </c>
    </row>
    <row r="197" spans="1:6">
      <c r="A197" s="45">
        <v>194</v>
      </c>
      <c r="B197" s="46"/>
      <c r="C197" s="46" t="e">
        <f>VLOOKUP(B197,'base inscription'!$A$2:$E$1026,2)</f>
        <v>#N/A</v>
      </c>
      <c r="D197" s="46" t="e">
        <f>VLOOKUP(B197,'base inscription'!$A$2:$E$1026,3)</f>
        <v>#N/A</v>
      </c>
      <c r="E197" s="46" t="e">
        <f>VLOOKUP(B197,'base inscription'!$A$2:$E$1026,4)</f>
        <v>#N/A</v>
      </c>
      <c r="F197" s="46" t="e">
        <f>VLOOKUP(B197,'base inscription'!$A$2:$E$1026,5)</f>
        <v>#N/A</v>
      </c>
    </row>
    <row r="198" spans="1:6">
      <c r="A198" s="45">
        <v>195</v>
      </c>
      <c r="B198" s="46"/>
      <c r="C198" s="46" t="e">
        <f>VLOOKUP(B198,'base inscription'!$A$2:$E$1026,2)</f>
        <v>#N/A</v>
      </c>
      <c r="D198" s="46" t="e">
        <f>VLOOKUP(B198,'base inscription'!$A$2:$E$1026,3)</f>
        <v>#N/A</v>
      </c>
      <c r="E198" s="46" t="e">
        <f>VLOOKUP(B198,'base inscription'!$A$2:$E$1026,4)</f>
        <v>#N/A</v>
      </c>
      <c r="F198" s="46" t="e">
        <f>VLOOKUP(B198,'base inscription'!$A$2:$E$1026,5)</f>
        <v>#N/A</v>
      </c>
    </row>
    <row r="199" spans="1:6">
      <c r="A199" s="45">
        <v>196</v>
      </c>
      <c r="B199" s="46"/>
      <c r="C199" s="46" t="e">
        <f>VLOOKUP(B199,'base inscription'!$A$2:$E$1026,2)</f>
        <v>#N/A</v>
      </c>
      <c r="D199" s="46" t="e">
        <f>VLOOKUP(B199,'base inscription'!$A$2:$E$1026,3)</f>
        <v>#N/A</v>
      </c>
      <c r="E199" s="46" t="e">
        <f>VLOOKUP(B199,'base inscription'!$A$2:$E$1026,4)</f>
        <v>#N/A</v>
      </c>
      <c r="F199" s="46" t="e">
        <f>VLOOKUP(B199,'base inscription'!$A$2:$E$1026,5)</f>
        <v>#N/A</v>
      </c>
    </row>
    <row r="200" spans="1:6">
      <c r="A200" s="45">
        <v>197</v>
      </c>
      <c r="B200" s="46"/>
      <c r="C200" s="46" t="e">
        <f>VLOOKUP(B200,'base inscription'!$A$2:$E$1026,2)</f>
        <v>#N/A</v>
      </c>
      <c r="D200" s="46" t="e">
        <f>VLOOKUP(B200,'base inscription'!$A$2:$E$1026,3)</f>
        <v>#N/A</v>
      </c>
      <c r="E200" s="46" t="e">
        <f>VLOOKUP(B200,'base inscription'!$A$2:$E$1026,4)</f>
        <v>#N/A</v>
      </c>
      <c r="F200" s="46" t="e">
        <f>VLOOKUP(B200,'base inscription'!$A$2:$E$1026,5)</f>
        <v>#N/A</v>
      </c>
    </row>
    <row r="201" spans="1:6">
      <c r="A201" s="45">
        <v>198</v>
      </c>
      <c r="B201" s="46"/>
      <c r="C201" s="46" t="e">
        <f>VLOOKUP(B201,'base inscription'!$A$2:$E$1026,2)</f>
        <v>#N/A</v>
      </c>
      <c r="D201" s="46" t="e">
        <f>VLOOKUP(B201,'base inscription'!$A$2:$E$1026,3)</f>
        <v>#N/A</v>
      </c>
      <c r="E201" s="46" t="e">
        <f>VLOOKUP(B201,'base inscription'!$A$2:$E$1026,4)</f>
        <v>#N/A</v>
      </c>
      <c r="F201" s="46" t="e">
        <f>VLOOKUP(B201,'base inscription'!$A$2:$E$1026,5)</f>
        <v>#N/A</v>
      </c>
    </row>
    <row r="202" spans="1:6">
      <c r="A202" s="45">
        <v>199</v>
      </c>
      <c r="B202" s="46"/>
      <c r="C202" s="46" t="e">
        <f>VLOOKUP(B202,'base inscription'!$A$2:$E$1026,2)</f>
        <v>#N/A</v>
      </c>
      <c r="D202" s="46" t="e">
        <f>VLOOKUP(B202,'base inscription'!$A$2:$E$1026,3)</f>
        <v>#N/A</v>
      </c>
      <c r="E202" s="46" t="e">
        <f>VLOOKUP(B202,'base inscription'!$A$2:$E$1026,4)</f>
        <v>#N/A</v>
      </c>
      <c r="F202" s="46" t="e">
        <f>VLOOKUP(B202,'base inscription'!$A$2:$E$1026,5)</f>
        <v>#N/A</v>
      </c>
    </row>
    <row r="203" spans="1:6">
      <c r="A203" s="45">
        <v>200</v>
      </c>
      <c r="B203" s="46"/>
      <c r="C203" s="46" t="e">
        <f>VLOOKUP(B203,'base inscription'!$A$2:$E$1026,2)</f>
        <v>#N/A</v>
      </c>
      <c r="D203" s="46" t="e">
        <f>VLOOKUP(B203,'base inscription'!$A$2:$E$1026,3)</f>
        <v>#N/A</v>
      </c>
      <c r="E203" s="46" t="e">
        <f>VLOOKUP(B203,'base inscription'!$A$2:$E$1026,4)</f>
        <v>#N/A</v>
      </c>
      <c r="F203" s="46" t="e">
        <f>VLOOKUP(B203,'base inscription'!$A$2:$E$1026,5)</f>
        <v>#N/A</v>
      </c>
    </row>
    <row r="204" spans="1:6">
      <c r="A204" s="45">
        <v>201</v>
      </c>
      <c r="B204" s="46"/>
      <c r="C204" s="46" t="e">
        <f>VLOOKUP(B204,'base inscription'!$A$2:$E$1026,2)</f>
        <v>#N/A</v>
      </c>
      <c r="D204" s="46" t="e">
        <f>VLOOKUP(B204,'base inscription'!$A$2:$E$1026,3)</f>
        <v>#N/A</v>
      </c>
      <c r="E204" s="46" t="e">
        <f>VLOOKUP(B204,'base inscription'!$A$2:$E$1026,4)</f>
        <v>#N/A</v>
      </c>
      <c r="F204" s="46" t="e">
        <f>VLOOKUP(B204,'base inscription'!$A$2:$E$1026,5)</f>
        <v>#N/A</v>
      </c>
    </row>
    <row r="205" spans="1:6">
      <c r="A205" s="45">
        <v>202</v>
      </c>
      <c r="B205" s="46"/>
      <c r="C205" s="46" t="e">
        <f>VLOOKUP(B205,'base inscription'!$A$2:$E$1026,2)</f>
        <v>#N/A</v>
      </c>
      <c r="D205" s="46" t="e">
        <f>VLOOKUP(B205,'base inscription'!$A$2:$E$1026,3)</f>
        <v>#N/A</v>
      </c>
      <c r="E205" s="46" t="e">
        <f>VLOOKUP(B205,'base inscription'!$A$2:$E$1026,4)</f>
        <v>#N/A</v>
      </c>
      <c r="F205" s="46" t="e">
        <f>VLOOKUP(B205,'base inscription'!$A$2:$E$1026,5)</f>
        <v>#N/A</v>
      </c>
    </row>
    <row r="206" spans="1:6">
      <c r="A206" s="45">
        <v>203</v>
      </c>
      <c r="B206" s="46"/>
      <c r="C206" s="46" t="e">
        <f>VLOOKUP(B206,'base inscription'!$A$2:$E$1026,2)</f>
        <v>#N/A</v>
      </c>
      <c r="D206" s="46" t="e">
        <f>VLOOKUP(B206,'base inscription'!$A$2:$E$1026,3)</f>
        <v>#N/A</v>
      </c>
      <c r="E206" s="46" t="e">
        <f>VLOOKUP(B206,'base inscription'!$A$2:$E$1026,4)</f>
        <v>#N/A</v>
      </c>
      <c r="F206" s="46" t="e">
        <f>VLOOKUP(B206,'base inscription'!$A$2:$E$1026,5)</f>
        <v>#N/A</v>
      </c>
    </row>
    <row r="207" spans="1:6">
      <c r="A207" s="45">
        <v>204</v>
      </c>
      <c r="B207" s="46"/>
      <c r="C207" s="46" t="e">
        <f>VLOOKUP(B207,'base inscription'!$A$2:$E$1026,2)</f>
        <v>#N/A</v>
      </c>
      <c r="D207" s="46" t="e">
        <f>VLOOKUP(B207,'base inscription'!$A$2:$E$1026,3)</f>
        <v>#N/A</v>
      </c>
      <c r="E207" s="46" t="e">
        <f>VLOOKUP(B207,'base inscription'!$A$2:$E$1026,4)</f>
        <v>#N/A</v>
      </c>
      <c r="F207" s="46" t="e">
        <f>VLOOKUP(B207,'base inscription'!$A$2:$E$1026,5)</f>
        <v>#N/A</v>
      </c>
    </row>
    <row r="208" spans="1:6">
      <c r="A208" s="45">
        <v>205</v>
      </c>
      <c r="B208" s="46"/>
      <c r="C208" s="46" t="e">
        <f>VLOOKUP(B208,'base inscription'!$A$2:$E$1026,2)</f>
        <v>#N/A</v>
      </c>
      <c r="D208" s="46" t="e">
        <f>VLOOKUP(B208,'base inscription'!$A$2:$E$1026,3)</f>
        <v>#N/A</v>
      </c>
      <c r="E208" s="46" t="e">
        <f>VLOOKUP(B208,'base inscription'!$A$2:$E$1026,4)</f>
        <v>#N/A</v>
      </c>
      <c r="F208" s="46" t="e">
        <f>VLOOKUP(B208,'base inscription'!$A$2:$E$1026,5)</f>
        <v>#N/A</v>
      </c>
    </row>
    <row r="209" spans="1:6">
      <c r="A209" s="45">
        <v>206</v>
      </c>
      <c r="B209" s="46"/>
      <c r="C209" s="46" t="e">
        <f>VLOOKUP(B209,'base inscription'!$A$2:$E$1026,2)</f>
        <v>#N/A</v>
      </c>
      <c r="D209" s="46" t="e">
        <f>VLOOKUP(B209,'base inscription'!$A$2:$E$1026,3)</f>
        <v>#N/A</v>
      </c>
      <c r="E209" s="46" t="e">
        <f>VLOOKUP(B209,'base inscription'!$A$2:$E$1026,4)</f>
        <v>#N/A</v>
      </c>
      <c r="F209" s="46" t="e">
        <f>VLOOKUP(B209,'base inscription'!$A$2:$E$1026,5)</f>
        <v>#N/A</v>
      </c>
    </row>
    <row r="210" spans="1:6">
      <c r="A210" s="45">
        <v>207</v>
      </c>
      <c r="B210" s="46"/>
      <c r="C210" s="46" t="e">
        <f>VLOOKUP(B210,'base inscription'!$A$2:$E$1026,2)</f>
        <v>#N/A</v>
      </c>
      <c r="D210" s="46" t="e">
        <f>VLOOKUP(B210,'base inscription'!$A$2:$E$1026,3)</f>
        <v>#N/A</v>
      </c>
      <c r="E210" s="46" t="e">
        <f>VLOOKUP(B210,'base inscription'!$A$2:$E$1026,4)</f>
        <v>#N/A</v>
      </c>
      <c r="F210" s="46" t="e">
        <f>VLOOKUP(B210,'base inscription'!$A$2:$E$1026,5)</f>
        <v>#N/A</v>
      </c>
    </row>
    <row r="211" spans="1:6">
      <c r="A211" s="45">
        <v>208</v>
      </c>
      <c r="B211" s="46"/>
      <c r="C211" s="46" t="e">
        <f>VLOOKUP(B211,'base inscription'!$A$2:$E$1026,2)</f>
        <v>#N/A</v>
      </c>
      <c r="D211" s="46" t="e">
        <f>VLOOKUP(B211,'base inscription'!$A$2:$E$1026,3)</f>
        <v>#N/A</v>
      </c>
      <c r="E211" s="46" t="e">
        <f>VLOOKUP(B211,'base inscription'!$A$2:$E$1026,4)</f>
        <v>#N/A</v>
      </c>
      <c r="F211" s="46" t="e">
        <f>VLOOKUP(B211,'base inscription'!$A$2:$E$1026,5)</f>
        <v>#N/A</v>
      </c>
    </row>
    <row r="212" spans="1:6">
      <c r="A212" s="45">
        <v>209</v>
      </c>
      <c r="B212" s="46"/>
      <c r="C212" s="46" t="e">
        <f>VLOOKUP(B212,'base inscription'!$A$2:$E$1026,2)</f>
        <v>#N/A</v>
      </c>
      <c r="D212" s="46" t="e">
        <f>VLOOKUP(B212,'base inscription'!$A$2:$E$1026,3)</f>
        <v>#N/A</v>
      </c>
      <c r="E212" s="46" t="e">
        <f>VLOOKUP(B212,'base inscription'!$A$2:$E$1026,4)</f>
        <v>#N/A</v>
      </c>
      <c r="F212" s="46" t="e">
        <f>VLOOKUP(B212,'base inscription'!$A$2:$E$1026,5)</f>
        <v>#N/A</v>
      </c>
    </row>
    <row r="213" spans="1:6">
      <c r="A213" s="45">
        <v>210</v>
      </c>
      <c r="B213" s="46"/>
      <c r="C213" s="46" t="e">
        <f>VLOOKUP(B213,'base inscription'!$A$2:$E$1026,2)</f>
        <v>#N/A</v>
      </c>
      <c r="D213" s="46" t="e">
        <f>VLOOKUP(B213,'base inscription'!$A$2:$E$1026,3)</f>
        <v>#N/A</v>
      </c>
      <c r="E213" s="46" t="e">
        <f>VLOOKUP(B213,'base inscription'!$A$2:$E$1026,4)</f>
        <v>#N/A</v>
      </c>
      <c r="F213" s="46" t="e">
        <f>VLOOKUP(B213,'base inscription'!$A$2:$E$1026,5)</f>
        <v>#N/A</v>
      </c>
    </row>
    <row r="214" spans="1:6">
      <c r="A214" s="45">
        <v>211</v>
      </c>
      <c r="B214" s="46"/>
      <c r="C214" s="46" t="e">
        <f>VLOOKUP(B214,'base inscription'!$A$2:$E$1026,2)</f>
        <v>#N/A</v>
      </c>
      <c r="D214" s="46" t="e">
        <f>VLOOKUP(B214,'base inscription'!$A$2:$E$1026,3)</f>
        <v>#N/A</v>
      </c>
      <c r="E214" s="46" t="e">
        <f>VLOOKUP(B214,'base inscription'!$A$2:$E$1026,4)</f>
        <v>#N/A</v>
      </c>
      <c r="F214" s="46" t="e">
        <f>VLOOKUP(B214,'base inscription'!$A$2:$E$1026,5)</f>
        <v>#N/A</v>
      </c>
    </row>
    <row r="215" spans="1:6">
      <c r="A215" s="45">
        <v>212</v>
      </c>
      <c r="B215" s="46"/>
      <c r="C215" s="46" t="e">
        <f>VLOOKUP(B215,'base inscription'!$A$2:$E$1026,2)</f>
        <v>#N/A</v>
      </c>
      <c r="D215" s="46" t="e">
        <f>VLOOKUP(B215,'base inscription'!$A$2:$E$1026,3)</f>
        <v>#N/A</v>
      </c>
      <c r="E215" s="46" t="e">
        <f>VLOOKUP(B215,'base inscription'!$A$2:$E$1026,4)</f>
        <v>#N/A</v>
      </c>
      <c r="F215" s="46" t="e">
        <f>VLOOKUP(B215,'base inscription'!$A$2:$E$1026,5)</f>
        <v>#N/A</v>
      </c>
    </row>
    <row r="216" spans="1:6">
      <c r="A216" s="45">
        <v>213</v>
      </c>
      <c r="B216" s="46"/>
      <c r="C216" s="46" t="e">
        <f>VLOOKUP(B216,'base inscription'!$A$2:$E$1026,2)</f>
        <v>#N/A</v>
      </c>
      <c r="D216" s="46" t="e">
        <f>VLOOKUP(B216,'base inscription'!$A$2:$E$1026,3)</f>
        <v>#N/A</v>
      </c>
      <c r="E216" s="46" t="e">
        <f>VLOOKUP(B216,'base inscription'!$A$2:$E$1026,4)</f>
        <v>#N/A</v>
      </c>
      <c r="F216" s="46" t="e">
        <f>VLOOKUP(B216,'base inscription'!$A$2:$E$1026,5)</f>
        <v>#N/A</v>
      </c>
    </row>
    <row r="217" spans="1:6">
      <c r="A217" s="45">
        <v>214</v>
      </c>
      <c r="B217" s="46"/>
      <c r="C217" s="46" t="e">
        <f>VLOOKUP(B217,'base inscription'!$A$2:$E$1026,2)</f>
        <v>#N/A</v>
      </c>
      <c r="D217" s="46" t="e">
        <f>VLOOKUP(B217,'base inscription'!$A$2:$E$1026,3)</f>
        <v>#N/A</v>
      </c>
      <c r="E217" s="46" t="e">
        <f>VLOOKUP(B217,'base inscription'!$A$2:$E$1026,4)</f>
        <v>#N/A</v>
      </c>
      <c r="F217" s="46" t="e">
        <f>VLOOKUP(B217,'base inscription'!$A$2:$E$1026,5)</f>
        <v>#N/A</v>
      </c>
    </row>
    <row r="218" spans="1:6">
      <c r="A218" s="45">
        <v>215</v>
      </c>
      <c r="B218" s="46"/>
      <c r="C218" s="46" t="e">
        <f>VLOOKUP(B218,'base inscription'!$A$2:$E$1026,2)</f>
        <v>#N/A</v>
      </c>
      <c r="D218" s="46" t="e">
        <f>VLOOKUP(B218,'base inscription'!$A$2:$E$1026,3)</f>
        <v>#N/A</v>
      </c>
      <c r="E218" s="46" t="e">
        <f>VLOOKUP(B218,'base inscription'!$A$2:$E$1026,4)</f>
        <v>#N/A</v>
      </c>
      <c r="F218" s="46" t="e">
        <f>VLOOKUP(B218,'base inscription'!$A$2:$E$1026,5)</f>
        <v>#N/A</v>
      </c>
    </row>
    <row r="219" spans="1:6">
      <c r="A219" s="45">
        <v>216</v>
      </c>
      <c r="B219" s="46"/>
      <c r="C219" s="46" t="e">
        <f>VLOOKUP(B219,'base inscription'!$A$2:$E$1026,2)</f>
        <v>#N/A</v>
      </c>
      <c r="D219" s="46" t="e">
        <f>VLOOKUP(B219,'base inscription'!$A$2:$E$1026,3)</f>
        <v>#N/A</v>
      </c>
      <c r="E219" s="46" t="e">
        <f>VLOOKUP(B219,'base inscription'!$A$2:$E$1026,4)</f>
        <v>#N/A</v>
      </c>
      <c r="F219" s="46" t="e">
        <f>VLOOKUP(B219,'base inscription'!$A$2:$E$1026,5)</f>
        <v>#N/A</v>
      </c>
    </row>
    <row r="220" spans="1:6">
      <c r="A220" s="45">
        <v>217</v>
      </c>
      <c r="B220" s="46"/>
      <c r="C220" s="46" t="e">
        <f>VLOOKUP(B220,'base inscription'!$A$2:$E$1026,2)</f>
        <v>#N/A</v>
      </c>
      <c r="D220" s="46" t="e">
        <f>VLOOKUP(B220,'base inscription'!$A$2:$E$1026,3)</f>
        <v>#N/A</v>
      </c>
      <c r="E220" s="46" t="e">
        <f>VLOOKUP(B220,'base inscription'!$A$2:$E$1026,4)</f>
        <v>#N/A</v>
      </c>
      <c r="F220" s="46" t="e">
        <f>VLOOKUP(B220,'base inscription'!$A$2:$E$1026,5)</f>
        <v>#N/A</v>
      </c>
    </row>
    <row r="221" spans="1:6">
      <c r="A221" s="45">
        <v>218</v>
      </c>
      <c r="B221" s="46"/>
      <c r="C221" s="46" t="e">
        <f>VLOOKUP(B221,'base inscription'!$A$2:$E$1026,2)</f>
        <v>#N/A</v>
      </c>
      <c r="D221" s="46" t="e">
        <f>VLOOKUP(B221,'base inscription'!$A$2:$E$1026,3)</f>
        <v>#N/A</v>
      </c>
      <c r="E221" s="46" t="e">
        <f>VLOOKUP(B221,'base inscription'!$A$2:$E$1026,4)</f>
        <v>#N/A</v>
      </c>
      <c r="F221" s="46" t="e">
        <f>VLOOKUP(B221,'base inscription'!$A$2:$E$1026,5)</f>
        <v>#N/A</v>
      </c>
    </row>
    <row r="222" spans="1:6">
      <c r="A222" s="45">
        <v>219</v>
      </c>
      <c r="B222" s="46"/>
      <c r="C222" s="46" t="e">
        <f>VLOOKUP(B222,'base inscription'!$A$2:$E$1026,2)</f>
        <v>#N/A</v>
      </c>
      <c r="D222" s="46" t="e">
        <f>VLOOKUP(B222,'base inscription'!$A$2:$E$1026,3)</f>
        <v>#N/A</v>
      </c>
      <c r="E222" s="46" t="e">
        <f>VLOOKUP(B222,'base inscription'!$A$2:$E$1026,4)</f>
        <v>#N/A</v>
      </c>
      <c r="F222" s="46" t="e">
        <f>VLOOKUP(B222,'base inscription'!$A$2:$E$1026,5)</f>
        <v>#N/A</v>
      </c>
    </row>
    <row r="223" spans="1:6">
      <c r="A223" s="45">
        <v>220</v>
      </c>
      <c r="B223" s="46"/>
      <c r="C223" s="46" t="e">
        <f>VLOOKUP(B223,'base inscription'!$A$2:$E$1026,2)</f>
        <v>#N/A</v>
      </c>
      <c r="D223" s="46" t="e">
        <f>VLOOKUP(B223,'base inscription'!$A$2:$E$1026,3)</f>
        <v>#N/A</v>
      </c>
      <c r="E223" s="46" t="e">
        <f>VLOOKUP(B223,'base inscription'!$A$2:$E$1026,4)</f>
        <v>#N/A</v>
      </c>
      <c r="F223" s="46" t="e">
        <f>VLOOKUP(B223,'base inscription'!$A$2:$E$1026,5)</f>
        <v>#N/A</v>
      </c>
    </row>
    <row r="224" spans="1:6">
      <c r="A224" s="45">
        <v>221</v>
      </c>
      <c r="B224" s="46"/>
      <c r="C224" s="46" t="e">
        <f>VLOOKUP(B224,'base inscription'!$A$2:$E$1026,2)</f>
        <v>#N/A</v>
      </c>
      <c r="D224" s="46" t="e">
        <f>VLOOKUP(B224,'base inscription'!$A$2:$E$1026,3)</f>
        <v>#N/A</v>
      </c>
      <c r="E224" s="46" t="e">
        <f>VLOOKUP(B224,'base inscription'!$A$2:$E$1026,4)</f>
        <v>#N/A</v>
      </c>
      <c r="F224" s="46" t="e">
        <f>VLOOKUP(B224,'base inscription'!$A$2:$E$1026,5)</f>
        <v>#N/A</v>
      </c>
    </row>
    <row r="225" spans="1:6">
      <c r="A225" s="45">
        <v>222</v>
      </c>
      <c r="B225" s="46"/>
      <c r="C225" s="46" t="e">
        <f>VLOOKUP(B225,'base inscription'!$A$2:$E$1026,2)</f>
        <v>#N/A</v>
      </c>
      <c r="D225" s="46" t="e">
        <f>VLOOKUP(B225,'base inscription'!$A$2:$E$1026,3)</f>
        <v>#N/A</v>
      </c>
      <c r="E225" s="46" t="e">
        <f>VLOOKUP(B225,'base inscription'!$A$2:$E$1026,4)</f>
        <v>#N/A</v>
      </c>
      <c r="F225" s="46" t="e">
        <f>VLOOKUP(B225,'base inscription'!$A$2:$E$1026,5)</f>
        <v>#N/A</v>
      </c>
    </row>
    <row r="226" spans="1:6">
      <c r="A226" s="45">
        <v>223</v>
      </c>
      <c r="B226" s="46"/>
      <c r="C226" s="46" t="e">
        <f>VLOOKUP(B226,'base inscription'!$A$2:$E$1026,2)</f>
        <v>#N/A</v>
      </c>
      <c r="D226" s="46" t="e">
        <f>VLOOKUP(B226,'base inscription'!$A$2:$E$1026,3)</f>
        <v>#N/A</v>
      </c>
      <c r="E226" s="46" t="e">
        <f>VLOOKUP(B226,'base inscription'!$A$2:$E$1026,4)</f>
        <v>#N/A</v>
      </c>
      <c r="F226" s="46" t="e">
        <f>VLOOKUP(B226,'base inscription'!$A$2:$E$1026,5)</f>
        <v>#N/A</v>
      </c>
    </row>
    <row r="227" spans="1:6">
      <c r="A227" s="45">
        <v>224</v>
      </c>
      <c r="B227" s="46"/>
      <c r="C227" s="46" t="e">
        <f>VLOOKUP(B227,'base inscription'!$A$2:$E$1026,2)</f>
        <v>#N/A</v>
      </c>
      <c r="D227" s="46" t="e">
        <f>VLOOKUP(B227,'base inscription'!$A$2:$E$1026,3)</f>
        <v>#N/A</v>
      </c>
      <c r="E227" s="46" t="e">
        <f>VLOOKUP(B227,'base inscription'!$A$2:$E$1026,4)</f>
        <v>#N/A</v>
      </c>
      <c r="F227" s="46" t="e">
        <f>VLOOKUP(B227,'base inscription'!$A$2:$E$1026,5)</f>
        <v>#N/A</v>
      </c>
    </row>
    <row r="228" spans="1:6">
      <c r="A228" s="45">
        <v>225</v>
      </c>
      <c r="B228" s="46"/>
      <c r="C228" s="46" t="e">
        <f>VLOOKUP(B228,'base inscription'!$A$2:$E$1026,2)</f>
        <v>#N/A</v>
      </c>
      <c r="D228" s="46" t="e">
        <f>VLOOKUP(B228,'base inscription'!$A$2:$E$1026,3)</f>
        <v>#N/A</v>
      </c>
      <c r="E228" s="46" t="e">
        <f>VLOOKUP(B228,'base inscription'!$A$2:$E$1026,4)</f>
        <v>#N/A</v>
      </c>
      <c r="F228" s="46" t="e">
        <f>VLOOKUP(B228,'base inscription'!$A$2:$E$1026,5)</f>
        <v>#N/A</v>
      </c>
    </row>
    <row r="229" spans="1:6">
      <c r="A229" s="45">
        <v>226</v>
      </c>
      <c r="B229" s="46"/>
      <c r="C229" s="46" t="e">
        <f>VLOOKUP(B229,'base inscription'!$A$2:$E$1026,2)</f>
        <v>#N/A</v>
      </c>
      <c r="D229" s="46" t="e">
        <f>VLOOKUP(B229,'base inscription'!$A$2:$E$1026,3)</f>
        <v>#N/A</v>
      </c>
      <c r="E229" s="46" t="e">
        <f>VLOOKUP(B229,'base inscription'!$A$2:$E$1026,4)</f>
        <v>#N/A</v>
      </c>
      <c r="F229" s="46" t="e">
        <f>VLOOKUP(B229,'base inscription'!$A$2:$E$1026,5)</f>
        <v>#N/A</v>
      </c>
    </row>
    <row r="230" spans="1:6">
      <c r="A230" s="45">
        <v>227</v>
      </c>
      <c r="B230" s="46"/>
      <c r="C230" s="46" t="e">
        <f>VLOOKUP(B230,'base inscription'!$A$2:$E$1026,2)</f>
        <v>#N/A</v>
      </c>
      <c r="D230" s="46" t="e">
        <f>VLOOKUP(B230,'base inscription'!$A$2:$E$1026,3)</f>
        <v>#N/A</v>
      </c>
      <c r="E230" s="46" t="e">
        <f>VLOOKUP(B230,'base inscription'!$A$2:$E$1026,4)</f>
        <v>#N/A</v>
      </c>
      <c r="F230" s="46" t="e">
        <f>VLOOKUP(B230,'base inscription'!$A$2:$E$1026,5)</f>
        <v>#N/A</v>
      </c>
    </row>
    <row r="231" spans="1:6">
      <c r="A231" s="45">
        <v>228</v>
      </c>
      <c r="B231" s="46"/>
      <c r="C231" s="46" t="e">
        <f>VLOOKUP(B231,'base inscription'!$A$2:$E$1026,2)</f>
        <v>#N/A</v>
      </c>
      <c r="D231" s="46" t="e">
        <f>VLOOKUP(B231,'base inscription'!$A$2:$E$1026,3)</f>
        <v>#N/A</v>
      </c>
      <c r="E231" s="46" t="e">
        <f>VLOOKUP(B231,'base inscription'!$A$2:$E$1026,4)</f>
        <v>#N/A</v>
      </c>
      <c r="F231" s="46" t="e">
        <f>VLOOKUP(B231,'base inscription'!$A$2:$E$1026,5)</f>
        <v>#N/A</v>
      </c>
    </row>
    <row r="232" spans="1:6">
      <c r="A232" s="45">
        <v>229</v>
      </c>
      <c r="B232" s="46"/>
      <c r="C232" s="46" t="e">
        <f>VLOOKUP(B232,'base inscription'!$A$2:$E$1026,2)</f>
        <v>#N/A</v>
      </c>
      <c r="D232" s="46" t="e">
        <f>VLOOKUP(B232,'base inscription'!$A$2:$E$1026,3)</f>
        <v>#N/A</v>
      </c>
      <c r="E232" s="46" t="e">
        <f>VLOOKUP(B232,'base inscription'!$A$2:$E$1026,4)</f>
        <v>#N/A</v>
      </c>
      <c r="F232" s="46" t="e">
        <f>VLOOKUP(B232,'base inscription'!$A$2:$E$1026,5)</f>
        <v>#N/A</v>
      </c>
    </row>
    <row r="233" spans="1:6">
      <c r="A233" s="45">
        <v>230</v>
      </c>
      <c r="B233" s="46"/>
      <c r="C233" s="46" t="e">
        <f>VLOOKUP(B233,'base inscription'!$A$2:$E$1026,2)</f>
        <v>#N/A</v>
      </c>
      <c r="D233" s="46" t="e">
        <f>VLOOKUP(B233,'base inscription'!$A$2:$E$1026,3)</f>
        <v>#N/A</v>
      </c>
      <c r="E233" s="46" t="e">
        <f>VLOOKUP(B233,'base inscription'!$A$2:$E$1026,4)</f>
        <v>#N/A</v>
      </c>
      <c r="F233" s="46" t="e">
        <f>VLOOKUP(B233,'base inscription'!$A$2:$E$1026,5)</f>
        <v>#N/A</v>
      </c>
    </row>
    <row r="234" spans="1:6">
      <c r="A234" s="45">
        <v>231</v>
      </c>
      <c r="B234" s="46"/>
      <c r="C234" s="46" t="e">
        <f>VLOOKUP(B234,'base inscription'!$A$2:$E$1026,2)</f>
        <v>#N/A</v>
      </c>
      <c r="D234" s="46" t="e">
        <f>VLOOKUP(B234,'base inscription'!$A$2:$E$1026,3)</f>
        <v>#N/A</v>
      </c>
      <c r="E234" s="46" t="e">
        <f>VLOOKUP(B234,'base inscription'!$A$2:$E$1026,4)</f>
        <v>#N/A</v>
      </c>
      <c r="F234" s="46" t="e">
        <f>VLOOKUP(B234,'base inscription'!$A$2:$E$1026,5)</f>
        <v>#N/A</v>
      </c>
    </row>
    <row r="235" spans="1:6">
      <c r="A235" s="45">
        <v>232</v>
      </c>
      <c r="B235" s="46"/>
      <c r="C235" s="46" t="e">
        <f>VLOOKUP(B235,'base inscription'!$A$2:$E$1026,2)</f>
        <v>#N/A</v>
      </c>
      <c r="D235" s="46" t="e">
        <f>VLOOKUP(B235,'base inscription'!$A$2:$E$1026,3)</f>
        <v>#N/A</v>
      </c>
      <c r="E235" s="46" t="e">
        <f>VLOOKUP(B235,'base inscription'!$A$2:$E$1026,4)</f>
        <v>#N/A</v>
      </c>
      <c r="F235" s="46" t="e">
        <f>VLOOKUP(B235,'base inscription'!$A$2:$E$1026,5)</f>
        <v>#N/A</v>
      </c>
    </row>
    <row r="236" spans="1:6">
      <c r="A236" s="45">
        <v>233</v>
      </c>
      <c r="B236" s="46"/>
      <c r="C236" s="46" t="e">
        <f>VLOOKUP(B236,'base inscription'!$A$2:$E$1026,2)</f>
        <v>#N/A</v>
      </c>
      <c r="D236" s="46" t="e">
        <f>VLOOKUP(B236,'base inscription'!$A$2:$E$1026,3)</f>
        <v>#N/A</v>
      </c>
      <c r="E236" s="46" t="e">
        <f>VLOOKUP(B236,'base inscription'!$A$2:$E$1026,4)</f>
        <v>#N/A</v>
      </c>
      <c r="F236" s="46" t="e">
        <f>VLOOKUP(B236,'base inscription'!$A$2:$E$1026,5)</f>
        <v>#N/A</v>
      </c>
    </row>
    <row r="237" spans="1:6">
      <c r="A237" s="45">
        <v>234</v>
      </c>
      <c r="B237" s="46"/>
      <c r="C237" s="46" t="e">
        <f>VLOOKUP(B237,'base inscription'!$A$2:$E$1026,2)</f>
        <v>#N/A</v>
      </c>
      <c r="D237" s="46" t="e">
        <f>VLOOKUP(B237,'base inscription'!$A$2:$E$1026,3)</f>
        <v>#N/A</v>
      </c>
      <c r="E237" s="46" t="e">
        <f>VLOOKUP(B237,'base inscription'!$A$2:$E$1026,4)</f>
        <v>#N/A</v>
      </c>
      <c r="F237" s="46" t="e">
        <f>VLOOKUP(B237,'base inscription'!$A$2:$E$1026,5)</f>
        <v>#N/A</v>
      </c>
    </row>
    <row r="238" spans="1:6">
      <c r="A238" s="45">
        <v>235</v>
      </c>
      <c r="B238" s="46"/>
      <c r="C238" s="46" t="e">
        <f>VLOOKUP(B238,'base inscription'!$A$2:$E$1026,2)</f>
        <v>#N/A</v>
      </c>
      <c r="D238" s="46" t="e">
        <f>VLOOKUP(B238,'base inscription'!$A$2:$E$1026,3)</f>
        <v>#N/A</v>
      </c>
      <c r="E238" s="46" t="e">
        <f>VLOOKUP(B238,'base inscription'!$A$2:$E$1026,4)</f>
        <v>#N/A</v>
      </c>
      <c r="F238" s="46" t="e">
        <f>VLOOKUP(B238,'base inscription'!$A$2:$E$1026,5)</f>
        <v>#N/A</v>
      </c>
    </row>
    <row r="239" spans="1:6">
      <c r="A239" s="45">
        <v>236</v>
      </c>
      <c r="B239" s="46"/>
      <c r="C239" s="46" t="e">
        <f>VLOOKUP(B239,'base inscription'!$A$2:$E$1026,2)</f>
        <v>#N/A</v>
      </c>
      <c r="D239" s="46" t="e">
        <f>VLOOKUP(B239,'base inscription'!$A$2:$E$1026,3)</f>
        <v>#N/A</v>
      </c>
      <c r="E239" s="46" t="e">
        <f>VLOOKUP(B239,'base inscription'!$A$2:$E$1026,4)</f>
        <v>#N/A</v>
      </c>
      <c r="F239" s="46" t="e">
        <f>VLOOKUP(B239,'base inscription'!$A$2:$E$1026,5)</f>
        <v>#N/A</v>
      </c>
    </row>
    <row r="240" spans="1:6">
      <c r="A240" s="45">
        <v>237</v>
      </c>
      <c r="B240" s="46"/>
      <c r="C240" s="46" t="e">
        <f>VLOOKUP(B240,'base inscription'!$A$2:$E$1026,2)</f>
        <v>#N/A</v>
      </c>
      <c r="D240" s="46" t="e">
        <f>VLOOKUP(B240,'base inscription'!$A$2:$E$1026,3)</f>
        <v>#N/A</v>
      </c>
      <c r="E240" s="46" t="e">
        <f>VLOOKUP(B240,'base inscription'!$A$2:$E$1026,4)</f>
        <v>#N/A</v>
      </c>
      <c r="F240" s="46" t="e">
        <f>VLOOKUP(B240,'base inscription'!$A$2:$E$1026,5)</f>
        <v>#N/A</v>
      </c>
    </row>
    <row r="241" spans="1:6">
      <c r="A241" s="45">
        <v>238</v>
      </c>
      <c r="B241" s="46"/>
      <c r="C241" s="46" t="e">
        <f>VLOOKUP(B241,'base inscription'!$A$2:$E$1026,2)</f>
        <v>#N/A</v>
      </c>
      <c r="D241" s="46" t="e">
        <f>VLOOKUP(B241,'base inscription'!$A$2:$E$1026,3)</f>
        <v>#N/A</v>
      </c>
      <c r="E241" s="46" t="e">
        <f>VLOOKUP(B241,'base inscription'!$A$2:$E$1026,4)</f>
        <v>#N/A</v>
      </c>
      <c r="F241" s="46" t="e">
        <f>VLOOKUP(B241,'base inscription'!$A$2:$E$1026,5)</f>
        <v>#N/A</v>
      </c>
    </row>
    <row r="242" spans="1:6">
      <c r="A242" s="45">
        <v>239</v>
      </c>
      <c r="B242" s="46"/>
      <c r="C242" s="46" t="e">
        <f>VLOOKUP(B242,'base inscription'!$A$2:$E$1026,2)</f>
        <v>#N/A</v>
      </c>
      <c r="D242" s="46" t="e">
        <f>VLOOKUP(B242,'base inscription'!$A$2:$E$1026,3)</f>
        <v>#N/A</v>
      </c>
      <c r="E242" s="46" t="e">
        <f>VLOOKUP(B242,'base inscription'!$A$2:$E$1026,4)</f>
        <v>#N/A</v>
      </c>
      <c r="F242" s="46" t="e">
        <f>VLOOKUP(B242,'base inscription'!$A$2:$E$1026,5)</f>
        <v>#N/A</v>
      </c>
    </row>
    <row r="243" spans="1:6">
      <c r="A243" s="45">
        <v>240</v>
      </c>
      <c r="B243" s="46"/>
      <c r="C243" s="46" t="e">
        <f>VLOOKUP(B243,'base inscription'!$A$2:$E$1026,2)</f>
        <v>#N/A</v>
      </c>
      <c r="D243" s="46" t="e">
        <f>VLOOKUP(B243,'base inscription'!$A$2:$E$1026,3)</f>
        <v>#N/A</v>
      </c>
      <c r="E243" s="46" t="e">
        <f>VLOOKUP(B243,'base inscription'!$A$2:$E$1026,4)</f>
        <v>#N/A</v>
      </c>
      <c r="F243" s="46" t="e">
        <f>VLOOKUP(B243,'base inscription'!$A$2:$E$1026,5)</f>
        <v>#N/A</v>
      </c>
    </row>
    <row r="244" spans="1:6">
      <c r="A244" s="45">
        <v>241</v>
      </c>
      <c r="B244" s="46"/>
      <c r="C244" s="46" t="e">
        <f>VLOOKUP(B244,'base inscription'!$A$2:$E$1026,2)</f>
        <v>#N/A</v>
      </c>
      <c r="D244" s="46" t="e">
        <f>VLOOKUP(B244,'base inscription'!$A$2:$E$1026,3)</f>
        <v>#N/A</v>
      </c>
      <c r="E244" s="46" t="e">
        <f>VLOOKUP(B244,'base inscription'!$A$2:$E$1026,4)</f>
        <v>#N/A</v>
      </c>
      <c r="F244" s="46" t="e">
        <f>VLOOKUP(B244,'base inscription'!$A$2:$E$1026,5)</f>
        <v>#N/A</v>
      </c>
    </row>
    <row r="245" spans="1:6">
      <c r="A245" s="45">
        <v>242</v>
      </c>
      <c r="B245" s="46"/>
      <c r="C245" s="46" t="e">
        <f>VLOOKUP(B245,'base inscription'!$A$2:$E$1026,2)</f>
        <v>#N/A</v>
      </c>
      <c r="D245" s="46" t="e">
        <f>VLOOKUP(B245,'base inscription'!$A$2:$E$1026,3)</f>
        <v>#N/A</v>
      </c>
      <c r="E245" s="46" t="e">
        <f>VLOOKUP(B245,'base inscription'!$A$2:$E$1026,4)</f>
        <v>#N/A</v>
      </c>
      <c r="F245" s="46" t="e">
        <f>VLOOKUP(B245,'base inscription'!$A$2:$E$1026,5)</f>
        <v>#N/A</v>
      </c>
    </row>
    <row r="246" spans="1:6">
      <c r="A246" s="45">
        <v>243</v>
      </c>
      <c r="B246" s="46"/>
      <c r="C246" s="46" t="e">
        <f>VLOOKUP(B246,'base inscription'!$A$2:$E$1026,2)</f>
        <v>#N/A</v>
      </c>
      <c r="D246" s="46" t="e">
        <f>VLOOKUP(B246,'base inscription'!$A$2:$E$1026,3)</f>
        <v>#N/A</v>
      </c>
      <c r="E246" s="46" t="e">
        <f>VLOOKUP(B246,'base inscription'!$A$2:$E$1026,4)</f>
        <v>#N/A</v>
      </c>
      <c r="F246" s="46" t="e">
        <f>VLOOKUP(B246,'base inscription'!$A$2:$E$1026,5)</f>
        <v>#N/A</v>
      </c>
    </row>
    <row r="247" spans="1:6">
      <c r="A247" s="45">
        <v>244</v>
      </c>
      <c r="B247" s="46"/>
      <c r="C247" s="46" t="e">
        <f>VLOOKUP(B247,'base inscription'!$A$2:$E$1026,2)</f>
        <v>#N/A</v>
      </c>
      <c r="D247" s="46" t="e">
        <f>VLOOKUP(B247,'base inscription'!$A$2:$E$1026,3)</f>
        <v>#N/A</v>
      </c>
      <c r="E247" s="46" t="e">
        <f>VLOOKUP(B247,'base inscription'!$A$2:$E$1026,4)</f>
        <v>#N/A</v>
      </c>
      <c r="F247" s="46" t="e">
        <f>VLOOKUP(B247,'base inscription'!$A$2:$E$1026,5)</f>
        <v>#N/A</v>
      </c>
    </row>
    <row r="248" spans="1:6">
      <c r="A248" s="45">
        <v>245</v>
      </c>
      <c r="B248" s="46"/>
      <c r="C248" s="46" t="e">
        <f>VLOOKUP(B248,'base inscription'!$A$2:$E$1026,2)</f>
        <v>#N/A</v>
      </c>
      <c r="D248" s="46" t="e">
        <f>VLOOKUP(B248,'base inscription'!$A$2:$E$1026,3)</f>
        <v>#N/A</v>
      </c>
      <c r="E248" s="46" t="e">
        <f>VLOOKUP(B248,'base inscription'!$A$2:$E$1026,4)</f>
        <v>#N/A</v>
      </c>
      <c r="F248" s="46" t="e">
        <f>VLOOKUP(B248,'base inscription'!$A$2:$E$1026,5)</f>
        <v>#N/A</v>
      </c>
    </row>
    <row r="249" spans="1:6">
      <c r="A249" s="45">
        <v>246</v>
      </c>
      <c r="B249" s="46"/>
      <c r="C249" s="46" t="e">
        <f>VLOOKUP(B249,'base inscription'!$A$2:$E$1026,2)</f>
        <v>#N/A</v>
      </c>
      <c r="D249" s="46" t="e">
        <f>VLOOKUP(B249,'base inscription'!$A$2:$E$1026,3)</f>
        <v>#N/A</v>
      </c>
      <c r="E249" s="46" t="e">
        <f>VLOOKUP(B249,'base inscription'!$A$2:$E$1026,4)</f>
        <v>#N/A</v>
      </c>
      <c r="F249" s="46" t="e">
        <f>VLOOKUP(B249,'base inscription'!$A$2:$E$1026,5)</f>
        <v>#N/A</v>
      </c>
    </row>
    <row r="250" spans="1:6">
      <c r="A250" s="45">
        <v>247</v>
      </c>
      <c r="B250" s="46"/>
      <c r="C250" s="46" t="e">
        <f>VLOOKUP(B250,'base inscription'!$A$2:$E$1026,2)</f>
        <v>#N/A</v>
      </c>
      <c r="D250" s="46" t="e">
        <f>VLOOKUP(B250,'base inscription'!$A$2:$E$1026,3)</f>
        <v>#N/A</v>
      </c>
      <c r="E250" s="46" t="e">
        <f>VLOOKUP(B250,'base inscription'!$A$2:$E$1026,4)</f>
        <v>#N/A</v>
      </c>
      <c r="F250" s="46" t="e">
        <f>VLOOKUP(B250,'base inscription'!$A$2:$E$1026,5)</f>
        <v>#N/A</v>
      </c>
    </row>
    <row r="251" spans="1:6">
      <c r="A251" s="45">
        <v>248</v>
      </c>
      <c r="B251" s="46"/>
      <c r="C251" s="46" t="e">
        <f>VLOOKUP(B251,'base inscription'!$A$2:$E$1026,2)</f>
        <v>#N/A</v>
      </c>
      <c r="D251" s="46" t="e">
        <f>VLOOKUP(B251,'base inscription'!$A$2:$E$1026,3)</f>
        <v>#N/A</v>
      </c>
      <c r="E251" s="46" t="e">
        <f>VLOOKUP(B251,'base inscription'!$A$2:$E$1026,4)</f>
        <v>#N/A</v>
      </c>
      <c r="F251" s="46" t="e">
        <f>VLOOKUP(B251,'base inscription'!$A$2:$E$1026,5)</f>
        <v>#N/A</v>
      </c>
    </row>
  </sheetData>
  <mergeCells count="2">
    <mergeCell ref="A1:F1"/>
    <mergeCell ref="A2:F2"/>
  </mergeCells>
  <pageMargins left="0.7" right="0.7" top="0.75" bottom="0.75" header="0.51180555555555551" footer="0.51180555555555551"/>
  <pageSetup scale="95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1"/>
  <sheetViews>
    <sheetView workbookViewId="0">
      <selection activeCell="A4" sqref="A4"/>
    </sheetView>
  </sheetViews>
  <sheetFormatPr baseColWidth="10" defaultColWidth="9.85546875" defaultRowHeight="15"/>
  <cols>
    <col min="1" max="1" width="5.7109375" style="43" customWidth="1"/>
    <col min="2" max="2" width="8.140625" style="44" customWidth="1"/>
    <col min="3" max="3" width="14.85546875" style="44" customWidth="1"/>
    <col min="4" max="4" width="15.140625" style="44" customWidth="1"/>
    <col min="5" max="5" width="7.42578125" style="44" customWidth="1"/>
    <col min="6" max="6" width="27.42578125" style="44" customWidth="1"/>
    <col min="7" max="16384" width="9.85546875" style="3"/>
  </cols>
  <sheetData>
    <row r="1" spans="1:6" ht="18.75">
      <c r="A1" s="53" t="str">
        <f>'BF1 '!A1:F1</f>
        <v>CROSS DISTRICT 08 NOVEMBRE 2017</v>
      </c>
      <c r="B1" s="53"/>
      <c r="C1" s="53"/>
      <c r="D1" s="53"/>
      <c r="E1" s="53"/>
      <c r="F1" s="53"/>
    </row>
    <row r="2" spans="1:6" ht="18.75">
      <c r="A2" s="53" t="s">
        <v>1023</v>
      </c>
      <c r="B2" s="53"/>
      <c r="C2" s="53"/>
      <c r="D2" s="53"/>
      <c r="E2" s="53"/>
      <c r="F2" s="53"/>
    </row>
    <row r="3" spans="1:6">
      <c r="A3" s="45" t="s">
        <v>1017</v>
      </c>
      <c r="B3" s="46" t="s">
        <v>1018</v>
      </c>
      <c r="C3" s="46" t="s">
        <v>1</v>
      </c>
      <c r="D3" s="46" t="s">
        <v>1019</v>
      </c>
      <c r="E3" s="46" t="s">
        <v>3</v>
      </c>
      <c r="F3" s="46" t="s">
        <v>1020</v>
      </c>
    </row>
    <row r="4" spans="1:6">
      <c r="A4" s="45">
        <v>1</v>
      </c>
      <c r="B4" s="46">
        <v>331</v>
      </c>
      <c r="C4" s="46" t="str">
        <f>VLOOKUP(B4,'base inscription'!$A$2:$E$1026,2)</f>
        <v>CHARLES</v>
      </c>
      <c r="D4" s="46" t="str">
        <f>VLOOKUP(B4,'base inscription'!$A$2:$E$1026,3)</f>
        <v>THOMAS</v>
      </c>
      <c r="E4" s="46" t="str">
        <f>VLOOKUP(B4,'base inscription'!$A$2:$E$1026,4)</f>
        <v>BG2</v>
      </c>
      <c r="F4" s="46" t="str">
        <f>VLOOKUP(B4,'base inscription'!$A$2:$E$1026,5)</f>
        <v>GAG</v>
      </c>
    </row>
    <row r="5" spans="1:6">
      <c r="A5" s="45">
        <v>2</v>
      </c>
      <c r="B5" s="46">
        <v>726</v>
      </c>
      <c r="C5" s="46" t="str">
        <f>VLOOKUP(B5,'base inscription'!$A$2:$E$1026,2)</f>
        <v>HENDAOUI</v>
      </c>
      <c r="D5" s="46" t="str">
        <f>VLOOKUP(B5,'base inscription'!$A$2:$E$1026,3)</f>
        <v>Sofian</v>
      </c>
      <c r="E5" s="46" t="str">
        <f>VLOOKUP(B5,'base inscription'!$A$2:$E$1026,4)</f>
        <v>BG2</v>
      </c>
      <c r="F5" s="46" t="str">
        <f>VLOOKUP(B5,'base inscription'!$A$2:$E$1026,5)</f>
        <v>MAS</v>
      </c>
    </row>
    <row r="6" spans="1:6">
      <c r="A6" s="45">
        <v>3</v>
      </c>
      <c r="B6" s="46">
        <v>450</v>
      </c>
      <c r="C6" s="46" t="str">
        <f>VLOOKUP(B6,'base inscription'!$A$2:$E$1026,2)</f>
        <v xml:space="preserve">Bar </v>
      </c>
      <c r="D6" s="46" t="str">
        <f>VLOOKUP(B6,'base inscription'!$A$2:$E$1026,3)</f>
        <v>Alexis</v>
      </c>
      <c r="E6" s="46" t="str">
        <f>VLOOKUP(B6,'base inscription'!$A$2:$E$1026,4)</f>
        <v>BG2</v>
      </c>
      <c r="F6" s="46" t="str">
        <f>VLOOKUP(B6,'base inscription'!$A$2:$E$1026,5)</f>
        <v>Agiot</v>
      </c>
    </row>
    <row r="7" spans="1:6">
      <c r="A7" s="45">
        <v>4</v>
      </c>
      <c r="B7" s="46">
        <v>43</v>
      </c>
      <c r="C7" s="46" t="str">
        <f>VLOOKUP(B7,'base inscription'!$A$2:$E$1026,2)</f>
        <v>GUILLEROT</v>
      </c>
      <c r="D7" s="46" t="str">
        <f>VLOOKUP(B7,'base inscription'!$A$2:$E$1026,3)</f>
        <v>Yann</v>
      </c>
      <c r="E7" s="46" t="str">
        <f>VLOOKUP(B7,'base inscription'!$A$2:$E$1026,4)</f>
        <v>BG2</v>
      </c>
      <c r="F7" s="46" t="str">
        <f>VLOOKUP(B7,'base inscription'!$A$2:$E$1026,5)</f>
        <v>CSP</v>
      </c>
    </row>
    <row r="8" spans="1:6">
      <c r="A8" s="45">
        <v>5</v>
      </c>
      <c r="B8" s="46">
        <v>37</v>
      </c>
      <c r="C8" s="46" t="str">
        <f>VLOOKUP(B8,'base inscription'!$A$2:$E$1026,2)</f>
        <v>THIERY</v>
      </c>
      <c r="D8" s="46" t="str">
        <f>VLOOKUP(B8,'base inscription'!$A$2:$E$1026,3)</f>
        <v>Noah</v>
      </c>
      <c r="E8" s="46" t="str">
        <f>VLOOKUP(B8,'base inscription'!$A$2:$E$1026,4)</f>
        <v>BG2</v>
      </c>
      <c r="F8" s="46" t="str">
        <f>VLOOKUP(B8,'base inscription'!$A$2:$E$1026,5)</f>
        <v>CSP</v>
      </c>
    </row>
    <row r="9" spans="1:6">
      <c r="A9" s="45">
        <v>6</v>
      </c>
      <c r="B9" s="46">
        <v>640</v>
      </c>
      <c r="C9" s="46" t="str">
        <f>VLOOKUP(B9,'base inscription'!$A$2:$E$1026,2)</f>
        <v>HAWECKER</v>
      </c>
      <c r="D9" s="46" t="str">
        <f>VLOOKUP(B9,'base inscription'!$A$2:$E$1026,3)</f>
        <v>YOANN</v>
      </c>
      <c r="E9" s="46" t="str">
        <f>VLOOKUP(B9,'base inscription'!$A$2:$E$1026,4)</f>
        <v>BG 2</v>
      </c>
      <c r="F9" s="46" t="str">
        <f>VLOOKUP(B9,'base inscription'!$A$2:$E$1026,5)</f>
        <v>PERGAUD</v>
      </c>
    </row>
    <row r="10" spans="1:6">
      <c r="A10" s="45">
        <v>7</v>
      </c>
      <c r="B10" s="46">
        <v>731</v>
      </c>
      <c r="C10" s="46" t="str">
        <f>VLOOKUP(B10,'base inscription'!$A$2:$E$1026,2)</f>
        <v>ABRAMOV</v>
      </c>
      <c r="D10" s="46" t="str">
        <f>VLOOKUP(B10,'base inscription'!$A$2:$E$1026,3)</f>
        <v>Sevastyan</v>
      </c>
      <c r="E10" s="46" t="str">
        <f>VLOOKUP(B10,'base inscription'!$A$2:$E$1026,4)</f>
        <v>BG2</v>
      </c>
      <c r="F10" s="46" t="str">
        <f>VLOOKUP(B10,'base inscription'!$A$2:$E$1026,5)</f>
        <v>MAS</v>
      </c>
    </row>
    <row r="11" spans="1:6">
      <c r="A11" s="45">
        <v>8</v>
      </c>
      <c r="B11" s="46">
        <v>730</v>
      </c>
      <c r="C11" s="46" t="str">
        <f>VLOOKUP(B11,'base inscription'!$A$2:$E$1026,2)</f>
        <v>DOUKANTHI</v>
      </c>
      <c r="D11" s="46" t="str">
        <f>VLOOKUP(B11,'base inscription'!$A$2:$E$1026,3)</f>
        <v>Maka</v>
      </c>
      <c r="E11" s="46" t="str">
        <f>VLOOKUP(B11,'base inscription'!$A$2:$E$1026,4)</f>
        <v>BG2</v>
      </c>
      <c r="F11" s="46" t="str">
        <f>VLOOKUP(B11,'base inscription'!$A$2:$E$1026,5)</f>
        <v>MAS</v>
      </c>
    </row>
    <row r="12" spans="1:6">
      <c r="A12" s="45">
        <v>9</v>
      </c>
      <c r="B12" s="46">
        <v>332</v>
      </c>
      <c r="C12" s="46" t="str">
        <f>VLOOKUP(B12,'base inscription'!$A$2:$E$1026,2)</f>
        <v>OULAI</v>
      </c>
      <c r="D12" s="46" t="str">
        <f>VLOOKUP(B12,'base inscription'!$A$2:$E$1026,3)</f>
        <v>AVAINS</v>
      </c>
      <c r="E12" s="46" t="str">
        <f>VLOOKUP(B12,'base inscription'!$A$2:$E$1026,4)</f>
        <v>BG2</v>
      </c>
      <c r="F12" s="46" t="str">
        <f>VLOOKUP(B12,'base inscription'!$A$2:$E$1026,5)</f>
        <v>GAG</v>
      </c>
    </row>
    <row r="13" spans="1:6">
      <c r="A13" s="45">
        <v>10</v>
      </c>
      <c r="B13" s="46">
        <v>495</v>
      </c>
      <c r="C13" s="46" t="str">
        <f>VLOOKUP(B13,'base inscription'!$A$2:$E$1026,2)</f>
        <v>HODENT</v>
      </c>
      <c r="D13" s="46" t="str">
        <f>VLOOKUP(B13,'base inscription'!$A$2:$E$1026,3)</f>
        <v>maxime</v>
      </c>
      <c r="E13" s="46" t="str">
        <f>VLOOKUP(B13,'base inscription'!$A$2:$E$1026,4)</f>
        <v>BG2</v>
      </c>
      <c r="F13" s="46" t="str">
        <f>VLOOKUP(B13,'base inscription'!$A$2:$E$1026,5)</f>
        <v>Agiot</v>
      </c>
    </row>
    <row r="14" spans="1:6">
      <c r="A14" s="45">
        <v>11</v>
      </c>
      <c r="B14" s="46">
        <v>448</v>
      </c>
      <c r="C14" s="46" t="str">
        <f>VLOOKUP(B14,'base inscription'!$A$2:$E$1026,2)</f>
        <v xml:space="preserve">Carnis </v>
      </c>
      <c r="D14" s="46" t="str">
        <f>VLOOKUP(B14,'base inscription'!$A$2:$E$1026,3)</f>
        <v>Matteo</v>
      </c>
      <c r="E14" s="46" t="str">
        <f>VLOOKUP(B14,'base inscription'!$A$2:$E$1026,4)</f>
        <v>BG2</v>
      </c>
      <c r="F14" s="46" t="str">
        <f>VLOOKUP(B14,'base inscription'!$A$2:$E$1026,5)</f>
        <v>Agiot</v>
      </c>
    </row>
    <row r="15" spans="1:6">
      <c r="A15" s="45">
        <v>12</v>
      </c>
      <c r="B15" s="46">
        <v>696</v>
      </c>
      <c r="C15" s="46" t="str">
        <f>VLOOKUP(B15,'base inscription'!$A$2:$E$1026,2)</f>
        <v>BEN AZZA</v>
      </c>
      <c r="D15" s="46" t="str">
        <f>VLOOKUP(B15,'base inscription'!$A$2:$E$1026,3)</f>
        <v>MOHAMED</v>
      </c>
      <c r="E15" s="46" t="str">
        <f>VLOOKUP(B15,'base inscription'!$A$2:$E$1026,4)</f>
        <v>BG2</v>
      </c>
      <c r="F15" s="46" t="str">
        <f>VLOOKUP(B15,'base inscription'!$A$2:$E$1026,5)</f>
        <v>PERGAUD</v>
      </c>
    </row>
    <row r="16" spans="1:6">
      <c r="A16" s="45">
        <v>13</v>
      </c>
      <c r="B16" s="46">
        <v>639</v>
      </c>
      <c r="C16" s="46" t="str">
        <f>VLOOKUP(B16,'base inscription'!$A$2:$E$1026,2)</f>
        <v>DAVIAU</v>
      </c>
      <c r="D16" s="46" t="str">
        <f>VLOOKUP(B16,'base inscription'!$A$2:$E$1026,3)</f>
        <v>AMAURY</v>
      </c>
      <c r="E16" s="46" t="str">
        <f>VLOOKUP(B16,'base inscription'!$A$2:$E$1026,4)</f>
        <v>BG 2</v>
      </c>
      <c r="F16" s="46" t="str">
        <f>VLOOKUP(B16,'base inscription'!$A$2:$E$1026,5)</f>
        <v>PERGAUD</v>
      </c>
    </row>
    <row r="17" spans="1:6">
      <c r="A17" s="45">
        <v>14</v>
      </c>
      <c r="B17" s="46">
        <v>647</v>
      </c>
      <c r="C17" s="46" t="str">
        <f>VLOOKUP(B17,'base inscription'!$A$2:$E$1026,2)</f>
        <v>PIGOT</v>
      </c>
      <c r="D17" s="46" t="str">
        <f>VLOOKUP(B17,'base inscription'!$A$2:$E$1026,3)</f>
        <v>ROMAIN</v>
      </c>
      <c r="E17" s="46" t="str">
        <f>VLOOKUP(B17,'base inscription'!$A$2:$E$1026,4)</f>
        <v>BG 2</v>
      </c>
      <c r="F17" s="46" t="str">
        <f>VLOOKUP(B17,'base inscription'!$A$2:$E$1026,5)</f>
        <v>PERGAUD</v>
      </c>
    </row>
    <row r="18" spans="1:6">
      <c r="A18" s="45">
        <v>15</v>
      </c>
      <c r="B18" s="46">
        <v>803</v>
      </c>
      <c r="C18" s="46" t="str">
        <f>VLOOKUP(B18,'base inscription'!$A$2:$E$1026,2)</f>
        <v xml:space="preserve">BONNAIRE </v>
      </c>
      <c r="D18" s="46" t="str">
        <f>VLOOKUP(B18,'base inscription'!$A$2:$E$1026,3)</f>
        <v>Adrien</v>
      </c>
      <c r="E18" s="46" t="str">
        <f>VLOOKUP(B18,'base inscription'!$A$2:$E$1026,4)</f>
        <v>BG</v>
      </c>
      <c r="F18" s="46" t="str">
        <f>VLOOKUP(B18,'base inscription'!$A$2:$E$1026,5)</f>
        <v>PDC</v>
      </c>
    </row>
    <row r="19" spans="1:6">
      <c r="A19" s="45">
        <v>16</v>
      </c>
      <c r="B19" s="46">
        <v>334</v>
      </c>
      <c r="C19" s="46" t="str">
        <f>VLOOKUP(B19,'base inscription'!$A$2:$E$1026,2)</f>
        <v>LEQUEUX</v>
      </c>
      <c r="D19" s="46" t="str">
        <f>VLOOKUP(B19,'base inscription'!$A$2:$E$1026,3)</f>
        <v>SALMANE</v>
      </c>
      <c r="E19" s="46" t="str">
        <f>VLOOKUP(B19,'base inscription'!$A$2:$E$1026,4)</f>
        <v>BG2</v>
      </c>
      <c r="F19" s="46" t="str">
        <f>VLOOKUP(B19,'base inscription'!$A$2:$E$1026,5)</f>
        <v>GAG</v>
      </c>
    </row>
    <row r="20" spans="1:6">
      <c r="A20" s="45">
        <v>17</v>
      </c>
      <c r="B20" s="46">
        <v>802</v>
      </c>
      <c r="C20" s="46" t="str">
        <f>VLOOKUP(B20,'base inscription'!$A$2:$E$1026,2)</f>
        <v>CHEVAULIER</v>
      </c>
      <c r="D20" s="46" t="str">
        <f>VLOOKUP(B20,'base inscription'!$A$2:$E$1026,3)</f>
        <v>Alexandre</v>
      </c>
      <c r="E20" s="46" t="str">
        <f>VLOOKUP(B20,'base inscription'!$A$2:$E$1026,4)</f>
        <v>BG</v>
      </c>
      <c r="F20" s="46" t="str">
        <f>VLOOKUP(B20,'base inscription'!$A$2:$E$1026,5)</f>
        <v>PDC</v>
      </c>
    </row>
    <row r="21" spans="1:6">
      <c r="A21" s="45">
        <v>18</v>
      </c>
      <c r="B21" s="46">
        <v>736</v>
      </c>
      <c r="C21" s="46" t="str">
        <f>VLOOKUP(B21,'base inscription'!$A$2:$E$1026,2)</f>
        <v>ROYER</v>
      </c>
      <c r="D21" s="46" t="str">
        <f>VLOOKUP(B21,'base inscription'!$A$2:$E$1026,3)</f>
        <v>Mathieu</v>
      </c>
      <c r="E21" s="46" t="str">
        <f>VLOOKUP(B21,'base inscription'!$A$2:$E$1026,4)</f>
        <v>BG2</v>
      </c>
      <c r="F21" s="46" t="str">
        <f>VLOOKUP(B21,'base inscription'!$A$2:$E$1026,5)</f>
        <v>MAS</v>
      </c>
    </row>
    <row r="22" spans="1:6">
      <c r="A22" s="45">
        <v>19</v>
      </c>
      <c r="B22" s="46">
        <v>222</v>
      </c>
      <c r="C22" s="46" t="str">
        <f>VLOOKUP(B22,'base inscription'!$A$2:$E$1026,2)</f>
        <v>ELHABACHI</v>
      </c>
      <c r="D22" s="46" t="str">
        <f>VLOOKUP(B22,'base inscription'!$A$2:$E$1026,3)</f>
        <v>YOUSSEF</v>
      </c>
      <c r="E22" s="46" t="str">
        <f>VLOOKUP(B22,'base inscription'!$A$2:$E$1026,4)</f>
        <v>BG2</v>
      </c>
      <c r="F22" s="46" t="str">
        <f>VLOOKUP(B22,'base inscription'!$A$2:$E$1026,5)</f>
        <v>COURBET</v>
      </c>
    </row>
    <row r="23" spans="1:6">
      <c r="A23" s="45">
        <v>20</v>
      </c>
      <c r="B23" s="46">
        <v>503</v>
      </c>
      <c r="C23" s="46" t="str">
        <f>VLOOKUP(B23,'base inscription'!$A$2:$E$1026,2)</f>
        <v>ouatik</v>
      </c>
      <c r="D23" s="46" t="str">
        <f>VLOOKUP(B23,'base inscription'!$A$2:$E$1026,3)</f>
        <v>sami</v>
      </c>
      <c r="E23" s="46" t="str">
        <f>VLOOKUP(B23,'base inscription'!$A$2:$E$1026,4)</f>
        <v>bg2</v>
      </c>
      <c r="F23" s="46" t="str">
        <f>VLOOKUP(B23,'base inscription'!$A$2:$E$1026,5)</f>
        <v>dumas</v>
      </c>
    </row>
    <row r="24" spans="1:6">
      <c r="A24" s="45">
        <v>21</v>
      </c>
      <c r="B24" s="46">
        <v>333</v>
      </c>
      <c r="C24" s="46" t="str">
        <f>VLOOKUP(B24,'base inscription'!$A$2:$E$1026,2)</f>
        <v>REHBI</v>
      </c>
      <c r="D24" s="46" t="str">
        <f>VLOOKUP(B24,'base inscription'!$A$2:$E$1026,3)</f>
        <v>ADAM</v>
      </c>
      <c r="E24" s="46" t="str">
        <f>VLOOKUP(B24,'base inscription'!$A$2:$E$1026,4)</f>
        <v>BG2</v>
      </c>
      <c r="F24" s="46" t="str">
        <f>VLOOKUP(B24,'base inscription'!$A$2:$E$1026,5)</f>
        <v>GAG</v>
      </c>
    </row>
    <row r="25" spans="1:6">
      <c r="A25" s="45">
        <v>22</v>
      </c>
      <c r="B25" s="46">
        <v>117</v>
      </c>
      <c r="C25" s="46" t="str">
        <f>VLOOKUP(B25,'base inscription'!$A$2:$E$1026,2)</f>
        <v>DIARRA</v>
      </c>
      <c r="D25" s="46" t="str">
        <f>VLOOKUP(B25,'base inscription'!$A$2:$E$1026,3)</f>
        <v>Sékou</v>
      </c>
      <c r="E25" s="46" t="str">
        <f>VLOOKUP(B25,'base inscription'!$A$2:$E$1026,4)</f>
        <v>BG2</v>
      </c>
      <c r="F25" s="46" t="str">
        <f>VLOOKUP(B25,'base inscription'!$A$2:$E$1026,5)</f>
        <v>CLV</v>
      </c>
    </row>
    <row r="26" spans="1:6">
      <c r="A26" s="45">
        <v>23</v>
      </c>
      <c r="B26" s="46">
        <v>646</v>
      </c>
      <c r="C26" s="46" t="str">
        <f>VLOOKUP(B26,'base inscription'!$A$2:$E$1026,2)</f>
        <v>D ALMEIDA</v>
      </c>
      <c r="D26" s="46" t="str">
        <f>VLOOKUP(B26,'base inscription'!$A$2:$E$1026,3)</f>
        <v>ELIOTT</v>
      </c>
      <c r="E26" s="46" t="str">
        <f>VLOOKUP(B26,'base inscription'!$A$2:$E$1026,4)</f>
        <v>BG 2</v>
      </c>
      <c r="F26" s="46" t="str">
        <f>VLOOKUP(B26,'base inscription'!$A$2:$E$1026,5)</f>
        <v>PERGAUD</v>
      </c>
    </row>
    <row r="27" spans="1:6">
      <c r="A27" s="45">
        <v>24</v>
      </c>
      <c r="B27" s="46">
        <v>124</v>
      </c>
      <c r="C27" s="46" t="str">
        <f>VLOOKUP(B27,'base inscription'!$A$2:$E$1026,2)</f>
        <v>OUAIDI</v>
      </c>
      <c r="D27" s="46" t="str">
        <f>VLOOKUP(B27,'base inscription'!$A$2:$E$1026,3)</f>
        <v>Walid</v>
      </c>
      <c r="E27" s="46" t="str">
        <f>VLOOKUP(B27,'base inscription'!$A$2:$E$1026,4)</f>
        <v>BG2</v>
      </c>
      <c r="F27" s="46" t="str">
        <f>VLOOKUP(B27,'base inscription'!$A$2:$E$1026,5)</f>
        <v>CLV</v>
      </c>
    </row>
    <row r="28" spans="1:6">
      <c r="A28" s="45">
        <v>25</v>
      </c>
      <c r="B28" s="46">
        <v>449</v>
      </c>
      <c r="C28" s="46" t="str">
        <f>VLOOKUP(B28,'base inscription'!$A$2:$E$1026,2)</f>
        <v>Girolami</v>
      </c>
      <c r="D28" s="46" t="str">
        <f>VLOOKUP(B28,'base inscription'!$A$2:$E$1026,3)</f>
        <v>Basile</v>
      </c>
      <c r="E28" s="46" t="str">
        <f>VLOOKUP(B28,'base inscription'!$A$2:$E$1026,4)</f>
        <v>BG2</v>
      </c>
      <c r="F28" s="46" t="str">
        <f>VLOOKUP(B28,'base inscription'!$A$2:$E$1026,5)</f>
        <v>Agiot</v>
      </c>
    </row>
    <row r="29" spans="1:6">
      <c r="A29" s="45">
        <v>26</v>
      </c>
      <c r="B29" s="46">
        <v>728</v>
      </c>
      <c r="C29" s="46" t="str">
        <f>VLOOKUP(B29,'base inscription'!$A$2:$E$1026,2)</f>
        <v>DUTEURTRE</v>
      </c>
      <c r="D29" s="46" t="str">
        <f>VLOOKUP(B29,'base inscription'!$A$2:$E$1026,3)</f>
        <v>Benjamin</v>
      </c>
      <c r="E29" s="46" t="str">
        <f>VLOOKUP(B29,'base inscription'!$A$2:$E$1026,4)</f>
        <v>BG2</v>
      </c>
      <c r="F29" s="46" t="str">
        <f>VLOOKUP(B29,'base inscription'!$A$2:$E$1026,5)</f>
        <v>MAS</v>
      </c>
    </row>
    <row r="30" spans="1:6">
      <c r="A30" s="45">
        <v>27</v>
      </c>
      <c r="B30" s="46">
        <v>451</v>
      </c>
      <c r="C30" s="46" t="str">
        <f>VLOOKUP(B30,'base inscription'!$A$2:$E$1026,2)</f>
        <v>LEMIGNON</v>
      </c>
      <c r="D30" s="46" t="str">
        <f>VLOOKUP(B30,'base inscription'!$A$2:$E$1026,3)</f>
        <v>Remi</v>
      </c>
      <c r="E30" s="46" t="str">
        <f>VLOOKUP(B30,'base inscription'!$A$2:$E$1026,4)</f>
        <v>BG2</v>
      </c>
      <c r="F30" s="46" t="str">
        <f>VLOOKUP(B30,'base inscription'!$A$2:$E$1026,5)</f>
        <v>Agiot</v>
      </c>
    </row>
    <row r="31" spans="1:6">
      <c r="A31" s="45">
        <v>28</v>
      </c>
      <c r="B31" s="46">
        <v>441</v>
      </c>
      <c r="C31" s="46" t="str">
        <f>VLOOKUP(B31,'base inscription'!$A$2:$E$1026,2)</f>
        <v>MANDOMBE</v>
      </c>
      <c r="D31" s="46" t="str">
        <f>VLOOKUP(B31,'base inscription'!$A$2:$E$1026,3)</f>
        <v>Clayton</v>
      </c>
      <c r="E31" s="46" t="str">
        <f>VLOOKUP(B31,'base inscription'!$A$2:$E$1026,4)</f>
        <v>BG2</v>
      </c>
      <c r="F31" s="46" t="str">
        <f>VLOOKUP(B31,'base inscription'!$A$2:$E$1026,5)</f>
        <v>Agiot</v>
      </c>
    </row>
    <row r="32" spans="1:6">
      <c r="A32" s="45">
        <v>29</v>
      </c>
      <c r="B32" s="46">
        <v>831</v>
      </c>
      <c r="C32" s="46" t="str">
        <f>VLOOKUP(B32,'base inscription'!$A$2:$E$1026,2)</f>
        <v xml:space="preserve">VAISSET </v>
      </c>
      <c r="D32" s="46" t="str">
        <f>VLOOKUP(B32,'base inscription'!$A$2:$E$1026,3)</f>
        <v>Timothé</v>
      </c>
      <c r="E32" s="46" t="str">
        <f>VLOOKUP(B32,'base inscription'!$A$2:$E$1026,4)</f>
        <v>BG</v>
      </c>
      <c r="F32" s="46" t="str">
        <f>VLOOKUP(B32,'base inscription'!$A$2:$E$1026,5)</f>
        <v>PDC</v>
      </c>
    </row>
    <row r="33" spans="1:6">
      <c r="A33" s="45">
        <v>30</v>
      </c>
      <c r="B33" s="46">
        <v>804</v>
      </c>
      <c r="C33" s="46" t="str">
        <f>VLOOKUP(B33,'base inscription'!$A$2:$E$1026,2)</f>
        <v>LEMOINE</v>
      </c>
      <c r="D33" s="46" t="str">
        <f>VLOOKUP(B33,'base inscription'!$A$2:$E$1026,3)</f>
        <v>Nicolas</v>
      </c>
      <c r="E33" s="46" t="str">
        <f>VLOOKUP(B33,'base inscription'!$A$2:$E$1026,4)</f>
        <v>BG</v>
      </c>
      <c r="F33" s="46" t="str">
        <f>VLOOKUP(B33,'base inscription'!$A$2:$E$1026,5)</f>
        <v>PDC</v>
      </c>
    </row>
    <row r="34" spans="1:6">
      <c r="A34" s="45">
        <v>31</v>
      </c>
      <c r="B34" s="46">
        <v>648</v>
      </c>
      <c r="C34" s="46" t="str">
        <f>VLOOKUP(B34,'base inscription'!$A$2:$E$1026,2)</f>
        <v>DAGHER</v>
      </c>
      <c r="D34" s="46" t="str">
        <f>VLOOKUP(B34,'base inscription'!$A$2:$E$1026,3)</f>
        <v>MAXIME</v>
      </c>
      <c r="E34" s="46" t="str">
        <f>VLOOKUP(B34,'base inscription'!$A$2:$E$1026,4)</f>
        <v>BG 2</v>
      </c>
      <c r="F34" s="46" t="str">
        <f>VLOOKUP(B34,'base inscription'!$A$2:$E$1026,5)</f>
        <v>PERGAUD</v>
      </c>
    </row>
    <row r="35" spans="1:6">
      <c r="A35" s="45">
        <v>32</v>
      </c>
      <c r="B35" s="46">
        <v>27</v>
      </c>
      <c r="C35" s="46" t="str">
        <f>VLOOKUP(B35,'base inscription'!$A$2:$E$1026,2)</f>
        <v>LOPEZ</v>
      </c>
      <c r="D35" s="46" t="str">
        <f>VLOOKUP(B35,'base inscription'!$A$2:$E$1026,3)</f>
        <v>Loan</v>
      </c>
      <c r="E35" s="46" t="str">
        <f>VLOOKUP(B35,'base inscription'!$A$2:$E$1026,4)</f>
        <v>BG2</v>
      </c>
      <c r="F35" s="46" t="str">
        <f>VLOOKUP(B35,'base inscription'!$A$2:$E$1026,5)</f>
        <v>CSP</v>
      </c>
    </row>
    <row r="36" spans="1:6">
      <c r="A36" s="45">
        <v>33</v>
      </c>
      <c r="B36" s="46">
        <v>129</v>
      </c>
      <c r="C36" s="46" t="str">
        <f>VLOOKUP(B36,'base inscription'!$A$2:$E$1026,2)</f>
        <v>YALA</v>
      </c>
      <c r="D36" s="46" t="str">
        <f>VLOOKUP(B36,'base inscription'!$A$2:$E$1026,3)</f>
        <v>Sami</v>
      </c>
      <c r="E36" s="46" t="str">
        <f>VLOOKUP(B36,'base inscription'!$A$2:$E$1026,4)</f>
        <v>BG2</v>
      </c>
      <c r="F36" s="46" t="str">
        <f>VLOOKUP(B36,'base inscription'!$A$2:$E$1026,5)</f>
        <v>CLV</v>
      </c>
    </row>
    <row r="37" spans="1:6">
      <c r="A37" s="45">
        <v>34</v>
      </c>
      <c r="B37" s="46">
        <v>733</v>
      </c>
      <c r="C37" s="46" t="str">
        <f>VLOOKUP(B37,'base inscription'!$A$2:$E$1026,2)</f>
        <v>LORENZO</v>
      </c>
      <c r="D37" s="46" t="str">
        <f>VLOOKUP(B37,'base inscription'!$A$2:$E$1026,3)</f>
        <v>Matéo</v>
      </c>
      <c r="E37" s="46" t="str">
        <f>VLOOKUP(B37,'base inscription'!$A$2:$E$1026,4)</f>
        <v>BG2</v>
      </c>
      <c r="F37" s="46" t="str">
        <f>VLOOKUP(B37,'base inscription'!$A$2:$E$1026,5)</f>
        <v>MAS</v>
      </c>
    </row>
    <row r="38" spans="1:6">
      <c r="A38" s="45">
        <v>35</v>
      </c>
      <c r="B38" s="46">
        <v>34</v>
      </c>
      <c r="C38" s="46" t="str">
        <f>VLOOKUP(B38,'base inscription'!$A$2:$E$1026,2)</f>
        <v>MOYA</v>
      </c>
      <c r="D38" s="46" t="str">
        <f>VLOOKUP(B38,'base inscription'!$A$2:$E$1026,3)</f>
        <v>Raphaël</v>
      </c>
      <c r="E38" s="46" t="str">
        <f>VLOOKUP(B38,'base inscription'!$A$2:$E$1026,4)</f>
        <v>BG2</v>
      </c>
      <c r="F38" s="46" t="str">
        <f>VLOOKUP(B38,'base inscription'!$A$2:$E$1026,5)</f>
        <v>CSP</v>
      </c>
    </row>
    <row r="39" spans="1:6">
      <c r="A39" s="45">
        <v>36</v>
      </c>
      <c r="B39" s="46">
        <v>737</v>
      </c>
      <c r="C39" s="46" t="str">
        <f>VLOOKUP(B39,'base inscription'!$A$2:$E$1026,2)</f>
        <v>FRANCOIS</v>
      </c>
      <c r="D39" s="46" t="str">
        <f>VLOOKUP(B39,'base inscription'!$A$2:$E$1026,3)</f>
        <v>Evan</v>
      </c>
      <c r="E39" s="46" t="str">
        <f>VLOOKUP(B39,'base inscription'!$A$2:$E$1026,4)</f>
        <v>BG2</v>
      </c>
      <c r="F39" s="46" t="str">
        <f>VLOOKUP(B39,'base inscription'!$A$2:$E$1026,5)</f>
        <v>MAS</v>
      </c>
    </row>
    <row r="40" spans="1:6">
      <c r="A40" s="45">
        <v>37</v>
      </c>
      <c r="B40" s="46">
        <v>506</v>
      </c>
      <c r="C40" s="46" t="str">
        <f>VLOOKUP(B40,'base inscription'!$A$2:$E$1026,2)</f>
        <v>ouajjou</v>
      </c>
      <c r="D40" s="46" t="str">
        <f>VLOOKUP(B40,'base inscription'!$A$2:$E$1026,3)</f>
        <v>ilyes</v>
      </c>
      <c r="E40" s="46" t="str">
        <f>VLOOKUP(B40,'base inscription'!$A$2:$E$1026,4)</f>
        <v>bg2</v>
      </c>
      <c r="F40" s="46" t="str">
        <f>VLOOKUP(B40,'base inscription'!$A$2:$E$1026,5)</f>
        <v>dumas</v>
      </c>
    </row>
    <row r="41" spans="1:6">
      <c r="A41" s="45">
        <v>38</v>
      </c>
      <c r="B41" s="46">
        <v>135</v>
      </c>
      <c r="C41" s="46" t="str">
        <f>VLOOKUP(B41,'base inscription'!$A$2:$E$1026,2)</f>
        <v xml:space="preserve">MOHAMED </v>
      </c>
      <c r="D41" s="46" t="str">
        <f>VLOOKUP(B41,'base inscription'!$A$2:$E$1026,3)</f>
        <v>Yakeen</v>
      </c>
      <c r="E41" s="46" t="str">
        <f>VLOOKUP(B41,'base inscription'!$A$2:$E$1026,4)</f>
        <v>BG2</v>
      </c>
      <c r="F41" s="46" t="str">
        <f>VLOOKUP(B41,'base inscription'!$A$2:$E$1026,5)</f>
        <v>CLV</v>
      </c>
    </row>
    <row r="42" spans="1:6">
      <c r="A42" s="45">
        <v>39</v>
      </c>
      <c r="B42" s="46">
        <v>109</v>
      </c>
      <c r="C42" s="46" t="str">
        <f>VLOOKUP(B42,'base inscription'!$A$2:$E$1026,2)</f>
        <v>MENDIL</v>
      </c>
      <c r="D42" s="46" t="str">
        <f>VLOOKUP(B42,'base inscription'!$A$2:$E$1026,3)</f>
        <v>Anas</v>
      </c>
      <c r="E42" s="46" t="str">
        <f>VLOOKUP(B42,'base inscription'!$A$2:$E$1026,4)</f>
        <v>BG2</v>
      </c>
      <c r="F42" s="46" t="str">
        <f>VLOOKUP(B42,'base inscription'!$A$2:$E$1026,5)</f>
        <v>CLV</v>
      </c>
    </row>
    <row r="43" spans="1:6">
      <c r="A43" s="45">
        <v>40</v>
      </c>
      <c r="B43" s="46">
        <v>123</v>
      </c>
      <c r="C43" s="46" t="str">
        <f>VLOOKUP(B43,'base inscription'!$A$2:$E$1026,2)</f>
        <v xml:space="preserve">MENDES </v>
      </c>
      <c r="D43" s="46" t="str">
        <f>VLOOKUP(B43,'base inscription'!$A$2:$E$1026,3)</f>
        <v>Jordan</v>
      </c>
      <c r="E43" s="46" t="str">
        <f>VLOOKUP(B43,'base inscription'!$A$2:$E$1026,4)</f>
        <v>BG2</v>
      </c>
      <c r="F43" s="46" t="str">
        <f>VLOOKUP(B43,'base inscription'!$A$2:$E$1026,5)</f>
        <v>CLV</v>
      </c>
    </row>
    <row r="44" spans="1:6">
      <c r="A44" s="45">
        <v>41</v>
      </c>
      <c r="B44" s="46">
        <v>151</v>
      </c>
      <c r="C44" s="46" t="str">
        <f>VLOOKUP(B44,'base inscription'!$A$2:$E$1026,2)</f>
        <v>BATALHA</v>
      </c>
      <c r="D44" s="46" t="str">
        <f>VLOOKUP(B44,'base inscription'!$A$2:$E$1026,3)</f>
        <v>BAPTISTE</v>
      </c>
      <c r="E44" s="46" t="str">
        <f>VLOOKUP(B44,'base inscription'!$A$2:$E$1026,4)</f>
        <v>BG2</v>
      </c>
      <c r="F44" s="46" t="str">
        <f>VLOOKUP(B44,'base inscription'!$A$2:$E$1026,5)</f>
        <v>CLV</v>
      </c>
    </row>
    <row r="45" spans="1:6">
      <c r="A45" s="45">
        <v>42</v>
      </c>
      <c r="B45" s="46">
        <v>649</v>
      </c>
      <c r="C45" s="46" t="str">
        <f>VLOOKUP(B45,'base inscription'!$A$2:$E$1026,2)</f>
        <v>QUINTAVALLE</v>
      </c>
      <c r="D45" s="46" t="str">
        <f>VLOOKUP(B45,'base inscription'!$A$2:$E$1026,3)</f>
        <v>ELLIOT</v>
      </c>
      <c r="E45" s="46" t="str">
        <f>VLOOKUP(B45,'base inscription'!$A$2:$E$1026,4)</f>
        <v>BG 2</v>
      </c>
      <c r="F45" s="46" t="str">
        <f>VLOOKUP(B45,'base inscription'!$A$2:$E$1026,5)</f>
        <v>PERGAUD</v>
      </c>
    </row>
    <row r="46" spans="1:6">
      <c r="A46" s="45">
        <v>43</v>
      </c>
      <c r="B46" s="46">
        <v>829</v>
      </c>
      <c r="C46" s="46" t="str">
        <f>VLOOKUP(B46,'base inscription'!$A$2:$E$1026,2)</f>
        <v>LOISEAU</v>
      </c>
      <c r="D46" s="46" t="str">
        <f>VLOOKUP(B46,'base inscription'!$A$2:$E$1026,3)</f>
        <v>Adam</v>
      </c>
      <c r="E46" s="46" t="str">
        <f>VLOOKUP(B46,'base inscription'!$A$2:$E$1026,4)</f>
        <v>BG</v>
      </c>
      <c r="F46" s="46" t="str">
        <f>VLOOKUP(B46,'base inscription'!$A$2:$E$1026,5)</f>
        <v>PDC</v>
      </c>
    </row>
    <row r="47" spans="1:6">
      <c r="A47" s="45">
        <v>44</v>
      </c>
      <c r="B47" s="46">
        <v>442</v>
      </c>
      <c r="C47" s="46" t="str">
        <f>VLOOKUP(B47,'base inscription'!$A$2:$E$1026,2)</f>
        <v>ALMEIDA FERRERA</v>
      </c>
      <c r="D47" s="46" t="str">
        <f>VLOOKUP(B47,'base inscription'!$A$2:$E$1026,3)</f>
        <v>Rodrigo</v>
      </c>
      <c r="E47" s="46" t="str">
        <f>VLOOKUP(B47,'base inscription'!$A$2:$E$1026,4)</f>
        <v>BG2</v>
      </c>
      <c r="F47" s="46" t="str">
        <f>VLOOKUP(B47,'base inscription'!$A$2:$E$1026,5)</f>
        <v>Agiot</v>
      </c>
    </row>
    <row r="48" spans="1:6">
      <c r="A48" s="45">
        <v>45</v>
      </c>
      <c r="B48" s="46">
        <v>507</v>
      </c>
      <c r="C48" s="46" t="str">
        <f>VLOOKUP(B48,'base inscription'!$A$2:$E$1026,2)</f>
        <v>essalah</v>
      </c>
      <c r="D48" s="46" t="str">
        <f>VLOOKUP(B48,'base inscription'!$A$2:$E$1026,3)</f>
        <v>malek</v>
      </c>
      <c r="E48" s="46" t="str">
        <f>VLOOKUP(B48,'base inscription'!$A$2:$E$1026,4)</f>
        <v>bg2</v>
      </c>
      <c r="F48" s="46" t="str">
        <f>VLOOKUP(B48,'base inscription'!$A$2:$E$1026,5)</f>
        <v>dumas</v>
      </c>
    </row>
    <row r="49" spans="1:6">
      <c r="A49" s="45">
        <v>46</v>
      </c>
      <c r="B49" s="46">
        <v>447</v>
      </c>
      <c r="C49" s="46" t="str">
        <f>VLOOKUP(B49,'base inscription'!$A$2:$E$1026,2)</f>
        <v xml:space="preserve">Assine Caty </v>
      </c>
      <c r="D49" s="46" t="str">
        <f>VLOOKUP(B49,'base inscription'!$A$2:$E$1026,3)</f>
        <v>Adam</v>
      </c>
      <c r="E49" s="46" t="str">
        <f>VLOOKUP(B49,'base inscription'!$A$2:$E$1026,4)</f>
        <v>BG2</v>
      </c>
      <c r="F49" s="46" t="str">
        <f>VLOOKUP(B49,'base inscription'!$A$2:$E$1026,5)</f>
        <v>Agiot</v>
      </c>
    </row>
    <row r="50" spans="1:6">
      <c r="A50" s="45">
        <v>47</v>
      </c>
      <c r="B50" s="46">
        <v>139</v>
      </c>
      <c r="C50" s="46" t="str">
        <f>VLOOKUP(B50,'base inscription'!$A$2:$E$1026,2)</f>
        <v xml:space="preserve">CURTUS </v>
      </c>
      <c r="D50" s="46" t="str">
        <f>VLOOKUP(B50,'base inscription'!$A$2:$E$1026,3)</f>
        <v>MATHEO</v>
      </c>
      <c r="E50" s="46" t="str">
        <f>VLOOKUP(B50,'base inscription'!$A$2:$E$1026,4)</f>
        <v>BG2</v>
      </c>
      <c r="F50" s="46" t="str">
        <f>VLOOKUP(B50,'base inscription'!$A$2:$E$1026,5)</f>
        <v>CLV</v>
      </c>
    </row>
    <row r="51" spans="1:6">
      <c r="A51" s="45">
        <v>48</v>
      </c>
      <c r="B51" s="46">
        <v>830</v>
      </c>
      <c r="C51" s="46" t="str">
        <f>VLOOKUP(B51,'base inscription'!$A$2:$E$1026,2)</f>
        <v>ECCHOUT</v>
      </c>
      <c r="D51" s="46" t="str">
        <f>VLOOKUP(B51,'base inscription'!$A$2:$E$1026,3)</f>
        <v>Arthur</v>
      </c>
      <c r="E51" s="46" t="str">
        <f>VLOOKUP(B51,'base inscription'!$A$2:$E$1026,4)</f>
        <v>BG</v>
      </c>
      <c r="F51" s="46" t="str">
        <f>VLOOKUP(B51,'base inscription'!$A$2:$E$1026,5)</f>
        <v>PDC</v>
      </c>
    </row>
    <row r="52" spans="1:6">
      <c r="A52" s="45">
        <v>49</v>
      </c>
      <c r="B52" s="46">
        <v>819</v>
      </c>
      <c r="C52" s="46" t="str">
        <f>VLOOKUP(B52,'base inscription'!$A$2:$E$1026,2)</f>
        <v>DUMESNIL</v>
      </c>
      <c r="D52" s="46" t="str">
        <f>VLOOKUP(B52,'base inscription'!$A$2:$E$1026,3)</f>
        <v>Arthur</v>
      </c>
      <c r="E52" s="46" t="str">
        <f>VLOOKUP(B52,'base inscription'!$A$2:$E$1026,4)</f>
        <v>BG</v>
      </c>
      <c r="F52" s="46" t="str">
        <f>VLOOKUP(B52,'base inscription'!$A$2:$E$1026,5)</f>
        <v>PDC</v>
      </c>
    </row>
    <row r="53" spans="1:6">
      <c r="A53" s="45">
        <v>50</v>
      </c>
      <c r="B53" s="46">
        <v>727</v>
      </c>
      <c r="C53" s="46" t="str">
        <f>VLOOKUP(B53,'base inscription'!$A$2:$E$1026,2)</f>
        <v>BALI</v>
      </c>
      <c r="D53" s="46" t="str">
        <f>VLOOKUP(B53,'base inscription'!$A$2:$E$1026,3)</f>
        <v>Sabri</v>
      </c>
      <c r="E53" s="46" t="str">
        <f>VLOOKUP(B53,'base inscription'!$A$2:$E$1026,4)</f>
        <v>BG2</v>
      </c>
      <c r="F53" s="46" t="str">
        <f>VLOOKUP(B53,'base inscription'!$A$2:$E$1026,5)</f>
        <v>MAS</v>
      </c>
    </row>
    <row r="54" spans="1:6">
      <c r="A54" s="45">
        <v>51</v>
      </c>
      <c r="B54" s="46">
        <v>637</v>
      </c>
      <c r="C54" s="46" t="str">
        <f>VLOOKUP(B54,'base inscription'!$A$2:$E$1026,2)</f>
        <v>VALLUY</v>
      </c>
      <c r="D54" s="46" t="str">
        <f>VLOOKUP(B54,'base inscription'!$A$2:$E$1026,3)</f>
        <v>MAX</v>
      </c>
      <c r="E54" s="46" t="str">
        <f>VLOOKUP(B54,'base inscription'!$A$2:$E$1026,4)</f>
        <v>BG 2</v>
      </c>
      <c r="F54" s="46" t="str">
        <f>VLOOKUP(B54,'base inscription'!$A$2:$E$1026,5)</f>
        <v>PERGAUD</v>
      </c>
    </row>
    <row r="55" spans="1:6">
      <c r="A55" s="45">
        <v>52</v>
      </c>
      <c r="B55" s="46"/>
      <c r="C55" s="46" t="e">
        <f>VLOOKUP(B55,'base inscription'!$A$2:$E$1026,2)</f>
        <v>#N/A</v>
      </c>
      <c r="D55" s="46" t="e">
        <f>VLOOKUP(B55,'base inscription'!$A$2:$E$1026,3)</f>
        <v>#N/A</v>
      </c>
      <c r="E55" s="46" t="e">
        <f>VLOOKUP(B55,'base inscription'!$A$2:$E$1026,4)</f>
        <v>#N/A</v>
      </c>
      <c r="F55" s="46" t="e">
        <f>VLOOKUP(B55,'base inscription'!$A$2:$E$1026,5)</f>
        <v>#N/A</v>
      </c>
    </row>
    <row r="56" spans="1:6">
      <c r="A56" s="45">
        <v>53</v>
      </c>
      <c r="B56" s="46"/>
      <c r="C56" s="46" t="e">
        <f>VLOOKUP(B56,'base inscription'!$A$2:$E$1026,2)</f>
        <v>#N/A</v>
      </c>
      <c r="D56" s="46" t="e">
        <f>VLOOKUP(B56,'base inscription'!$A$2:$E$1026,3)</f>
        <v>#N/A</v>
      </c>
      <c r="E56" s="46" t="e">
        <f>VLOOKUP(B56,'base inscription'!$A$2:$E$1026,4)</f>
        <v>#N/A</v>
      </c>
      <c r="F56" s="46" t="e">
        <f>VLOOKUP(B56,'base inscription'!$A$2:$E$1026,5)</f>
        <v>#N/A</v>
      </c>
    </row>
    <row r="57" spans="1:6">
      <c r="A57" s="45">
        <v>54</v>
      </c>
      <c r="B57" s="46"/>
      <c r="C57" s="46" t="e">
        <f>VLOOKUP(B57,'base inscription'!$A$2:$E$1026,2)</f>
        <v>#N/A</v>
      </c>
      <c r="D57" s="46" t="e">
        <f>VLOOKUP(B57,'base inscription'!$A$2:$E$1026,3)</f>
        <v>#N/A</v>
      </c>
      <c r="E57" s="46" t="e">
        <f>VLOOKUP(B57,'base inscription'!$A$2:$E$1026,4)</f>
        <v>#N/A</v>
      </c>
      <c r="F57" s="46" t="e">
        <f>VLOOKUP(B57,'base inscription'!$A$2:$E$1026,5)</f>
        <v>#N/A</v>
      </c>
    </row>
    <row r="58" spans="1:6">
      <c r="A58" s="45">
        <v>55</v>
      </c>
      <c r="B58" s="46"/>
      <c r="C58" s="46" t="e">
        <f>VLOOKUP(B58,'base inscription'!$A$2:$E$1026,2)</f>
        <v>#N/A</v>
      </c>
      <c r="D58" s="46" t="e">
        <f>VLOOKUP(B58,'base inscription'!$A$2:$E$1026,3)</f>
        <v>#N/A</v>
      </c>
      <c r="E58" s="46" t="e">
        <f>VLOOKUP(B58,'base inscription'!$A$2:$E$1026,4)</f>
        <v>#N/A</v>
      </c>
      <c r="F58" s="46" t="e">
        <f>VLOOKUP(B58,'base inscription'!$A$2:$E$1026,5)</f>
        <v>#N/A</v>
      </c>
    </row>
    <row r="59" spans="1:6">
      <c r="A59" s="45">
        <v>56</v>
      </c>
      <c r="B59" s="46"/>
      <c r="C59" s="46" t="e">
        <f>VLOOKUP(B59,'base inscription'!$A$2:$E$1026,2)</f>
        <v>#N/A</v>
      </c>
      <c r="D59" s="46" t="e">
        <f>VLOOKUP(B59,'base inscription'!$A$2:$E$1026,3)</f>
        <v>#N/A</v>
      </c>
      <c r="E59" s="46" t="e">
        <f>VLOOKUP(B59,'base inscription'!$A$2:$E$1026,4)</f>
        <v>#N/A</v>
      </c>
      <c r="F59" s="46" t="e">
        <f>VLOOKUP(B59,'base inscription'!$A$2:$E$1026,5)</f>
        <v>#N/A</v>
      </c>
    </row>
    <row r="60" spans="1:6">
      <c r="A60" s="45">
        <v>57</v>
      </c>
      <c r="B60" s="46"/>
      <c r="C60" s="46" t="e">
        <f>VLOOKUP(B60,'base inscription'!$A$2:$E$1026,2)</f>
        <v>#N/A</v>
      </c>
      <c r="D60" s="46" t="e">
        <f>VLOOKUP(B60,'base inscription'!$A$2:$E$1026,3)</f>
        <v>#N/A</v>
      </c>
      <c r="E60" s="46" t="e">
        <f>VLOOKUP(B60,'base inscription'!$A$2:$E$1026,4)</f>
        <v>#N/A</v>
      </c>
      <c r="F60" s="46" t="e">
        <f>VLOOKUP(B60,'base inscription'!$A$2:$E$1026,5)</f>
        <v>#N/A</v>
      </c>
    </row>
    <row r="61" spans="1:6">
      <c r="A61" s="45">
        <v>58</v>
      </c>
      <c r="B61" s="46"/>
      <c r="C61" s="46" t="e">
        <f>VLOOKUP(B61,'base inscription'!$A$2:$E$1026,2)</f>
        <v>#N/A</v>
      </c>
      <c r="D61" s="46" t="e">
        <f>VLOOKUP(B61,'base inscription'!$A$2:$E$1026,3)</f>
        <v>#N/A</v>
      </c>
      <c r="E61" s="46" t="e">
        <f>VLOOKUP(B61,'base inscription'!$A$2:$E$1026,4)</f>
        <v>#N/A</v>
      </c>
      <c r="F61" s="46" t="e">
        <f>VLOOKUP(B61,'base inscription'!$A$2:$E$1026,5)</f>
        <v>#N/A</v>
      </c>
    </row>
    <row r="62" spans="1:6">
      <c r="A62" s="45">
        <v>59</v>
      </c>
      <c r="B62" s="46"/>
      <c r="C62" s="46" t="e">
        <f>VLOOKUP(B62,'base inscription'!$A$2:$E$1026,2)</f>
        <v>#N/A</v>
      </c>
      <c r="D62" s="46" t="e">
        <f>VLOOKUP(B62,'base inscription'!$A$2:$E$1026,3)</f>
        <v>#N/A</v>
      </c>
      <c r="E62" s="46" t="e">
        <f>VLOOKUP(B62,'base inscription'!$A$2:$E$1026,4)</f>
        <v>#N/A</v>
      </c>
      <c r="F62" s="46" t="e">
        <f>VLOOKUP(B62,'base inscription'!$A$2:$E$1026,5)</f>
        <v>#N/A</v>
      </c>
    </row>
    <row r="63" spans="1:6">
      <c r="A63" s="45">
        <v>60</v>
      </c>
      <c r="B63" s="46"/>
      <c r="C63" s="46" t="e">
        <f>VLOOKUP(B63,'base inscription'!$A$2:$E$1026,2)</f>
        <v>#N/A</v>
      </c>
      <c r="D63" s="46" t="e">
        <f>VLOOKUP(B63,'base inscription'!$A$2:$E$1026,3)</f>
        <v>#N/A</v>
      </c>
      <c r="E63" s="46" t="e">
        <f>VLOOKUP(B63,'base inscription'!$A$2:$E$1026,4)</f>
        <v>#N/A</v>
      </c>
      <c r="F63" s="46" t="e">
        <f>VLOOKUP(B63,'base inscription'!$A$2:$E$1026,5)</f>
        <v>#N/A</v>
      </c>
    </row>
    <row r="64" spans="1:6">
      <c r="A64" s="45">
        <v>61</v>
      </c>
      <c r="B64" s="46"/>
      <c r="C64" s="46" t="e">
        <f>VLOOKUP(B64,'base inscription'!$A$2:$E$1026,2)</f>
        <v>#N/A</v>
      </c>
      <c r="D64" s="46" t="e">
        <f>VLOOKUP(B64,'base inscription'!$A$2:$E$1026,3)</f>
        <v>#N/A</v>
      </c>
      <c r="E64" s="46" t="e">
        <f>VLOOKUP(B64,'base inscription'!$A$2:$E$1026,4)</f>
        <v>#N/A</v>
      </c>
      <c r="F64" s="46" t="e">
        <f>VLOOKUP(B64,'base inscription'!$A$2:$E$1026,5)</f>
        <v>#N/A</v>
      </c>
    </row>
    <row r="65" spans="1:6">
      <c r="A65" s="45">
        <v>62</v>
      </c>
      <c r="B65" s="46"/>
      <c r="C65" s="46" t="e">
        <f>VLOOKUP(B65,'base inscription'!$A$2:$E$1026,2)</f>
        <v>#N/A</v>
      </c>
      <c r="D65" s="46" t="e">
        <f>VLOOKUP(B65,'base inscription'!$A$2:$E$1026,3)</f>
        <v>#N/A</v>
      </c>
      <c r="E65" s="46" t="e">
        <f>VLOOKUP(B65,'base inscription'!$A$2:$E$1026,4)</f>
        <v>#N/A</v>
      </c>
      <c r="F65" s="46" t="e">
        <f>VLOOKUP(B65,'base inscription'!$A$2:$E$1026,5)</f>
        <v>#N/A</v>
      </c>
    </row>
    <row r="66" spans="1:6">
      <c r="A66" s="45">
        <v>63</v>
      </c>
      <c r="B66" s="46"/>
      <c r="C66" s="46" t="e">
        <f>VLOOKUP(B66,'base inscription'!$A$2:$E$1026,2)</f>
        <v>#N/A</v>
      </c>
      <c r="D66" s="46" t="e">
        <f>VLOOKUP(B66,'base inscription'!$A$2:$E$1026,3)</f>
        <v>#N/A</v>
      </c>
      <c r="E66" s="46" t="e">
        <f>VLOOKUP(B66,'base inscription'!$A$2:$E$1026,4)</f>
        <v>#N/A</v>
      </c>
      <c r="F66" s="46" t="e">
        <f>VLOOKUP(B66,'base inscription'!$A$2:$E$1026,5)</f>
        <v>#N/A</v>
      </c>
    </row>
    <row r="67" spans="1:6">
      <c r="A67" s="45">
        <v>64</v>
      </c>
      <c r="B67" s="46"/>
      <c r="C67" s="46" t="e">
        <f>VLOOKUP(B67,'base inscription'!$A$2:$E$1026,2)</f>
        <v>#N/A</v>
      </c>
      <c r="D67" s="46" t="e">
        <f>VLOOKUP(B67,'base inscription'!$A$2:$E$1026,3)</f>
        <v>#N/A</v>
      </c>
      <c r="E67" s="46" t="e">
        <f>VLOOKUP(B67,'base inscription'!$A$2:$E$1026,4)</f>
        <v>#N/A</v>
      </c>
      <c r="F67" s="46" t="e">
        <f>VLOOKUP(B67,'base inscription'!$A$2:$E$1026,5)</f>
        <v>#N/A</v>
      </c>
    </row>
    <row r="68" spans="1:6">
      <c r="A68" s="45">
        <v>65</v>
      </c>
      <c r="B68" s="46"/>
      <c r="C68" s="46" t="e">
        <f>VLOOKUP(B68,'base inscription'!$A$2:$E$1026,2)</f>
        <v>#N/A</v>
      </c>
      <c r="D68" s="46" t="e">
        <f>VLOOKUP(B68,'base inscription'!$A$2:$E$1026,3)</f>
        <v>#N/A</v>
      </c>
      <c r="E68" s="46" t="e">
        <f>VLOOKUP(B68,'base inscription'!$A$2:$E$1026,4)</f>
        <v>#N/A</v>
      </c>
      <c r="F68" s="46" t="e">
        <f>VLOOKUP(B68,'base inscription'!$A$2:$E$1026,5)</f>
        <v>#N/A</v>
      </c>
    </row>
    <row r="69" spans="1:6">
      <c r="A69" s="45">
        <v>66</v>
      </c>
      <c r="B69" s="46"/>
      <c r="C69" s="46" t="e">
        <f>VLOOKUP(B69,'base inscription'!$A$2:$E$1026,2)</f>
        <v>#N/A</v>
      </c>
      <c r="D69" s="46" t="e">
        <f>VLOOKUP(B69,'base inscription'!$A$2:$E$1026,3)</f>
        <v>#N/A</v>
      </c>
      <c r="E69" s="46" t="e">
        <f>VLOOKUP(B69,'base inscription'!$A$2:$E$1026,4)</f>
        <v>#N/A</v>
      </c>
      <c r="F69" s="46" t="e">
        <f>VLOOKUP(B69,'base inscription'!$A$2:$E$1026,5)</f>
        <v>#N/A</v>
      </c>
    </row>
    <row r="70" spans="1:6">
      <c r="A70" s="45">
        <v>67</v>
      </c>
      <c r="B70" s="46"/>
      <c r="C70" s="46" t="e">
        <f>VLOOKUP(B70,'base inscription'!$A$2:$E$1026,2)</f>
        <v>#N/A</v>
      </c>
      <c r="D70" s="46" t="e">
        <f>VLOOKUP(B70,'base inscription'!$A$2:$E$1026,3)</f>
        <v>#N/A</v>
      </c>
      <c r="E70" s="46" t="e">
        <f>VLOOKUP(B70,'base inscription'!$A$2:$E$1026,4)</f>
        <v>#N/A</v>
      </c>
      <c r="F70" s="46" t="e">
        <f>VLOOKUP(B70,'base inscription'!$A$2:$E$1026,5)</f>
        <v>#N/A</v>
      </c>
    </row>
    <row r="71" spans="1:6">
      <c r="A71" s="45">
        <v>68</v>
      </c>
      <c r="B71" s="46"/>
      <c r="C71" s="46" t="e">
        <f>VLOOKUP(B71,'base inscription'!$A$2:$E$1026,2)</f>
        <v>#N/A</v>
      </c>
      <c r="D71" s="46" t="e">
        <f>VLOOKUP(B71,'base inscription'!$A$2:$E$1026,3)</f>
        <v>#N/A</v>
      </c>
      <c r="E71" s="46" t="e">
        <f>VLOOKUP(B71,'base inscription'!$A$2:$E$1026,4)</f>
        <v>#N/A</v>
      </c>
      <c r="F71" s="46" t="e">
        <f>VLOOKUP(B71,'base inscription'!$A$2:$E$1026,5)</f>
        <v>#N/A</v>
      </c>
    </row>
    <row r="72" spans="1:6">
      <c r="A72" s="45">
        <v>69</v>
      </c>
      <c r="B72" s="46"/>
      <c r="C72" s="46" t="e">
        <f>VLOOKUP(B72,'base inscription'!$A$2:$E$1026,2)</f>
        <v>#N/A</v>
      </c>
      <c r="D72" s="46" t="e">
        <f>VLOOKUP(B72,'base inscription'!$A$2:$E$1026,3)</f>
        <v>#N/A</v>
      </c>
      <c r="E72" s="46" t="e">
        <f>VLOOKUP(B72,'base inscription'!$A$2:$E$1026,4)</f>
        <v>#N/A</v>
      </c>
      <c r="F72" s="46" t="e">
        <f>VLOOKUP(B72,'base inscription'!$A$2:$E$1026,5)</f>
        <v>#N/A</v>
      </c>
    </row>
    <row r="73" spans="1:6">
      <c r="A73" s="45">
        <v>70</v>
      </c>
      <c r="B73" s="46"/>
      <c r="C73" s="46" t="e">
        <f>VLOOKUP(B73,'base inscription'!$A$2:$E$1026,2)</f>
        <v>#N/A</v>
      </c>
      <c r="D73" s="46" t="e">
        <f>VLOOKUP(B73,'base inscription'!$A$2:$E$1026,3)</f>
        <v>#N/A</v>
      </c>
      <c r="E73" s="46" t="e">
        <f>VLOOKUP(B73,'base inscription'!$A$2:$E$1026,4)</f>
        <v>#N/A</v>
      </c>
      <c r="F73" s="46" t="e">
        <f>VLOOKUP(B73,'base inscription'!$A$2:$E$1026,5)</f>
        <v>#N/A</v>
      </c>
    </row>
    <row r="74" spans="1:6">
      <c r="A74" s="45">
        <v>71</v>
      </c>
      <c r="B74" s="46"/>
      <c r="C74" s="46" t="e">
        <f>VLOOKUP(B74,'base inscription'!$A$2:$E$1026,2)</f>
        <v>#N/A</v>
      </c>
      <c r="D74" s="46" t="e">
        <f>VLOOKUP(B74,'base inscription'!$A$2:$E$1026,3)</f>
        <v>#N/A</v>
      </c>
      <c r="E74" s="46" t="e">
        <f>VLOOKUP(B74,'base inscription'!$A$2:$E$1026,4)</f>
        <v>#N/A</v>
      </c>
      <c r="F74" s="46" t="e">
        <f>VLOOKUP(B74,'base inscription'!$A$2:$E$1026,5)</f>
        <v>#N/A</v>
      </c>
    </row>
    <row r="75" spans="1:6">
      <c r="A75" s="45">
        <v>72</v>
      </c>
      <c r="B75" s="46"/>
      <c r="C75" s="46" t="e">
        <f>VLOOKUP(B75,'base inscription'!$A$2:$E$1026,2)</f>
        <v>#N/A</v>
      </c>
      <c r="D75" s="46" t="e">
        <f>VLOOKUP(B75,'base inscription'!$A$2:$E$1026,3)</f>
        <v>#N/A</v>
      </c>
      <c r="E75" s="46" t="e">
        <f>VLOOKUP(B75,'base inscription'!$A$2:$E$1026,4)</f>
        <v>#N/A</v>
      </c>
      <c r="F75" s="46" t="e">
        <f>VLOOKUP(B75,'base inscription'!$A$2:$E$1026,5)</f>
        <v>#N/A</v>
      </c>
    </row>
    <row r="76" spans="1:6">
      <c r="A76" s="45">
        <v>73</v>
      </c>
      <c r="B76" s="46"/>
      <c r="C76" s="46" t="e">
        <f>VLOOKUP(B76,'base inscription'!$A$2:$E$1026,2)</f>
        <v>#N/A</v>
      </c>
      <c r="D76" s="46" t="e">
        <f>VLOOKUP(B76,'base inscription'!$A$2:$E$1026,3)</f>
        <v>#N/A</v>
      </c>
      <c r="E76" s="46" t="e">
        <f>VLOOKUP(B76,'base inscription'!$A$2:$E$1026,4)</f>
        <v>#N/A</v>
      </c>
      <c r="F76" s="46" t="e">
        <f>VLOOKUP(B76,'base inscription'!$A$2:$E$1026,5)</f>
        <v>#N/A</v>
      </c>
    </row>
    <row r="77" spans="1:6">
      <c r="A77" s="45">
        <v>74</v>
      </c>
      <c r="B77" s="46"/>
      <c r="C77" s="46" t="e">
        <f>VLOOKUP(B77,'base inscription'!$A$2:$E$1026,2)</f>
        <v>#N/A</v>
      </c>
      <c r="D77" s="46" t="e">
        <f>VLOOKUP(B77,'base inscription'!$A$2:$E$1026,3)</f>
        <v>#N/A</v>
      </c>
      <c r="E77" s="46" t="e">
        <f>VLOOKUP(B77,'base inscription'!$A$2:$E$1026,4)</f>
        <v>#N/A</v>
      </c>
      <c r="F77" s="46" t="e">
        <f>VLOOKUP(B77,'base inscription'!$A$2:$E$1026,5)</f>
        <v>#N/A</v>
      </c>
    </row>
    <row r="78" spans="1:6">
      <c r="A78" s="45">
        <v>75</v>
      </c>
      <c r="B78" s="46"/>
      <c r="C78" s="46" t="e">
        <f>VLOOKUP(B78,'base inscription'!$A$2:$E$1026,2)</f>
        <v>#N/A</v>
      </c>
      <c r="D78" s="46" t="e">
        <f>VLOOKUP(B78,'base inscription'!$A$2:$E$1026,3)</f>
        <v>#N/A</v>
      </c>
      <c r="E78" s="46" t="e">
        <f>VLOOKUP(B78,'base inscription'!$A$2:$E$1026,4)</f>
        <v>#N/A</v>
      </c>
      <c r="F78" s="46" t="e">
        <f>VLOOKUP(B78,'base inscription'!$A$2:$E$1026,5)</f>
        <v>#N/A</v>
      </c>
    </row>
    <row r="79" spans="1:6">
      <c r="A79" s="45">
        <v>76</v>
      </c>
      <c r="B79" s="46"/>
      <c r="C79" s="46" t="e">
        <f>VLOOKUP(B79,'base inscription'!$A$2:$E$1026,2)</f>
        <v>#N/A</v>
      </c>
      <c r="D79" s="46" t="e">
        <f>VLOOKUP(B79,'base inscription'!$A$2:$E$1026,3)</f>
        <v>#N/A</v>
      </c>
      <c r="E79" s="46" t="e">
        <f>VLOOKUP(B79,'base inscription'!$A$2:$E$1026,4)</f>
        <v>#N/A</v>
      </c>
      <c r="F79" s="46" t="e">
        <f>VLOOKUP(B79,'base inscription'!$A$2:$E$1026,5)</f>
        <v>#N/A</v>
      </c>
    </row>
    <row r="80" spans="1:6">
      <c r="A80" s="45">
        <v>77</v>
      </c>
      <c r="B80" s="46"/>
      <c r="C80" s="46" t="e">
        <f>VLOOKUP(B80,'base inscription'!$A$2:$E$1026,2)</f>
        <v>#N/A</v>
      </c>
      <c r="D80" s="46" t="e">
        <f>VLOOKUP(B80,'base inscription'!$A$2:$E$1026,3)</f>
        <v>#N/A</v>
      </c>
      <c r="E80" s="46" t="e">
        <f>VLOOKUP(B80,'base inscription'!$A$2:$E$1026,4)</f>
        <v>#N/A</v>
      </c>
      <c r="F80" s="46" t="e">
        <f>VLOOKUP(B80,'base inscription'!$A$2:$E$1026,5)</f>
        <v>#N/A</v>
      </c>
    </row>
    <row r="81" spans="1:6">
      <c r="A81" s="45">
        <v>78</v>
      </c>
      <c r="B81" s="46"/>
      <c r="C81" s="46" t="e">
        <f>VLOOKUP(B81,'base inscription'!$A$2:$E$1026,2)</f>
        <v>#N/A</v>
      </c>
      <c r="D81" s="46" t="e">
        <f>VLOOKUP(B81,'base inscription'!$A$2:$E$1026,3)</f>
        <v>#N/A</v>
      </c>
      <c r="E81" s="46" t="e">
        <f>VLOOKUP(B81,'base inscription'!$A$2:$E$1026,4)</f>
        <v>#N/A</v>
      </c>
      <c r="F81" s="46" t="e">
        <f>VLOOKUP(B81,'base inscription'!$A$2:$E$1026,5)</f>
        <v>#N/A</v>
      </c>
    </row>
    <row r="82" spans="1:6">
      <c r="A82" s="45">
        <v>79</v>
      </c>
      <c r="B82" s="46"/>
      <c r="C82" s="46" t="e">
        <f>VLOOKUP(B82,'base inscription'!$A$2:$E$1026,2)</f>
        <v>#N/A</v>
      </c>
      <c r="D82" s="46" t="e">
        <f>VLOOKUP(B82,'base inscription'!$A$2:$E$1026,3)</f>
        <v>#N/A</v>
      </c>
      <c r="E82" s="46" t="e">
        <f>VLOOKUP(B82,'base inscription'!$A$2:$E$1026,4)</f>
        <v>#N/A</v>
      </c>
      <c r="F82" s="46" t="e">
        <f>VLOOKUP(B82,'base inscription'!$A$2:$E$1026,5)</f>
        <v>#N/A</v>
      </c>
    </row>
    <row r="83" spans="1:6">
      <c r="A83" s="45">
        <v>80</v>
      </c>
      <c r="B83" s="46"/>
      <c r="C83" s="46" t="e">
        <f>VLOOKUP(B83,'base inscription'!$A$2:$E$1026,2)</f>
        <v>#N/A</v>
      </c>
      <c r="D83" s="46" t="e">
        <f>VLOOKUP(B83,'base inscription'!$A$2:$E$1026,3)</f>
        <v>#N/A</v>
      </c>
      <c r="E83" s="46" t="e">
        <f>VLOOKUP(B83,'base inscription'!$A$2:$E$1026,4)</f>
        <v>#N/A</v>
      </c>
      <c r="F83" s="46" t="e">
        <f>VLOOKUP(B83,'base inscription'!$A$2:$E$1026,5)</f>
        <v>#N/A</v>
      </c>
    </row>
    <row r="84" spans="1:6">
      <c r="A84" s="45">
        <v>81</v>
      </c>
      <c r="B84" s="46"/>
      <c r="C84" s="46" t="e">
        <f>VLOOKUP(B84,'base inscription'!$A$2:$E$1026,2)</f>
        <v>#N/A</v>
      </c>
      <c r="D84" s="46" t="e">
        <f>VLOOKUP(B84,'base inscription'!$A$2:$E$1026,3)</f>
        <v>#N/A</v>
      </c>
      <c r="E84" s="46" t="e">
        <f>VLOOKUP(B84,'base inscription'!$A$2:$E$1026,4)</f>
        <v>#N/A</v>
      </c>
      <c r="F84" s="46" t="e">
        <f>VLOOKUP(B84,'base inscription'!$A$2:$E$1026,5)</f>
        <v>#N/A</v>
      </c>
    </row>
    <row r="85" spans="1:6">
      <c r="A85" s="45">
        <v>82</v>
      </c>
      <c r="B85" s="46"/>
      <c r="C85" s="46" t="e">
        <f>VLOOKUP(B85,'base inscription'!$A$2:$E$1026,2)</f>
        <v>#N/A</v>
      </c>
      <c r="D85" s="46" t="e">
        <f>VLOOKUP(B85,'base inscription'!$A$2:$E$1026,3)</f>
        <v>#N/A</v>
      </c>
      <c r="E85" s="46" t="e">
        <f>VLOOKUP(B85,'base inscription'!$A$2:$E$1026,4)</f>
        <v>#N/A</v>
      </c>
      <c r="F85" s="46" t="e">
        <f>VLOOKUP(B85,'base inscription'!$A$2:$E$1026,5)</f>
        <v>#N/A</v>
      </c>
    </row>
    <row r="86" spans="1:6">
      <c r="A86" s="45">
        <v>83</v>
      </c>
      <c r="B86" s="46"/>
      <c r="C86" s="46" t="e">
        <f>VLOOKUP(B86,'base inscription'!$A$2:$E$1026,2)</f>
        <v>#N/A</v>
      </c>
      <c r="D86" s="46" t="e">
        <f>VLOOKUP(B86,'base inscription'!$A$2:$E$1026,3)</f>
        <v>#N/A</v>
      </c>
      <c r="E86" s="46" t="e">
        <f>VLOOKUP(B86,'base inscription'!$A$2:$E$1026,4)</f>
        <v>#N/A</v>
      </c>
      <c r="F86" s="46" t="e">
        <f>VLOOKUP(B86,'base inscription'!$A$2:$E$1026,5)</f>
        <v>#N/A</v>
      </c>
    </row>
    <row r="87" spans="1:6">
      <c r="A87" s="45">
        <v>84</v>
      </c>
      <c r="B87" s="46"/>
      <c r="C87" s="46" t="e">
        <f>VLOOKUP(B87,'base inscription'!$A$2:$E$1026,2)</f>
        <v>#N/A</v>
      </c>
      <c r="D87" s="46" t="e">
        <f>VLOOKUP(B87,'base inscription'!$A$2:$E$1026,3)</f>
        <v>#N/A</v>
      </c>
      <c r="E87" s="46" t="e">
        <f>VLOOKUP(B87,'base inscription'!$A$2:$E$1026,4)</f>
        <v>#N/A</v>
      </c>
      <c r="F87" s="46" t="e">
        <f>VLOOKUP(B87,'base inscription'!$A$2:$E$1026,5)</f>
        <v>#N/A</v>
      </c>
    </row>
    <row r="88" spans="1:6">
      <c r="A88" s="45">
        <v>85</v>
      </c>
      <c r="B88" s="46"/>
      <c r="C88" s="46" t="e">
        <f>VLOOKUP(B88,'base inscription'!$A$2:$E$1026,2)</f>
        <v>#N/A</v>
      </c>
      <c r="D88" s="46" t="e">
        <f>VLOOKUP(B88,'base inscription'!$A$2:$E$1026,3)</f>
        <v>#N/A</v>
      </c>
      <c r="E88" s="46" t="e">
        <f>VLOOKUP(B88,'base inscription'!$A$2:$E$1026,4)</f>
        <v>#N/A</v>
      </c>
      <c r="F88" s="46" t="e">
        <f>VLOOKUP(B88,'base inscription'!$A$2:$E$1026,5)</f>
        <v>#N/A</v>
      </c>
    </row>
    <row r="89" spans="1:6">
      <c r="A89" s="45">
        <v>86</v>
      </c>
      <c r="B89" s="46"/>
      <c r="C89" s="46" t="e">
        <f>VLOOKUP(B89,'base inscription'!$A$2:$E$1026,2)</f>
        <v>#N/A</v>
      </c>
      <c r="D89" s="46" t="e">
        <f>VLOOKUP(B89,'base inscription'!$A$2:$E$1026,3)</f>
        <v>#N/A</v>
      </c>
      <c r="E89" s="46" t="e">
        <f>VLOOKUP(B89,'base inscription'!$A$2:$E$1026,4)</f>
        <v>#N/A</v>
      </c>
      <c r="F89" s="46" t="e">
        <f>VLOOKUP(B89,'base inscription'!$A$2:$E$1026,5)</f>
        <v>#N/A</v>
      </c>
    </row>
    <row r="90" spans="1:6">
      <c r="A90" s="45">
        <v>87</v>
      </c>
      <c r="B90" s="46"/>
      <c r="C90" s="46" t="e">
        <f>VLOOKUP(B90,'base inscription'!$A$2:$E$1026,2)</f>
        <v>#N/A</v>
      </c>
      <c r="D90" s="46" t="e">
        <f>VLOOKUP(B90,'base inscription'!$A$2:$E$1026,3)</f>
        <v>#N/A</v>
      </c>
      <c r="E90" s="46" t="e">
        <f>VLOOKUP(B90,'base inscription'!$A$2:$E$1026,4)</f>
        <v>#N/A</v>
      </c>
      <c r="F90" s="46" t="e">
        <f>VLOOKUP(B90,'base inscription'!$A$2:$E$1026,5)</f>
        <v>#N/A</v>
      </c>
    </row>
    <row r="91" spans="1:6">
      <c r="A91" s="45">
        <v>88</v>
      </c>
      <c r="B91" s="46"/>
      <c r="C91" s="46" t="e">
        <f>VLOOKUP(B91,'base inscription'!$A$2:$E$1026,2)</f>
        <v>#N/A</v>
      </c>
      <c r="D91" s="46" t="e">
        <f>VLOOKUP(B91,'base inscription'!$A$2:$E$1026,3)</f>
        <v>#N/A</v>
      </c>
      <c r="E91" s="46" t="e">
        <f>VLOOKUP(B91,'base inscription'!$A$2:$E$1026,4)</f>
        <v>#N/A</v>
      </c>
      <c r="F91" s="46" t="e">
        <f>VLOOKUP(B91,'base inscription'!$A$2:$E$1026,5)</f>
        <v>#N/A</v>
      </c>
    </row>
    <row r="92" spans="1:6">
      <c r="A92" s="45">
        <v>89</v>
      </c>
      <c r="B92" s="46"/>
      <c r="C92" s="46" t="e">
        <f>VLOOKUP(B92,'base inscription'!$A$2:$E$1026,2)</f>
        <v>#N/A</v>
      </c>
      <c r="D92" s="46" t="e">
        <f>VLOOKUP(B92,'base inscription'!$A$2:$E$1026,3)</f>
        <v>#N/A</v>
      </c>
      <c r="E92" s="46" t="e">
        <f>VLOOKUP(B92,'base inscription'!$A$2:$E$1026,4)</f>
        <v>#N/A</v>
      </c>
      <c r="F92" s="46" t="e">
        <f>VLOOKUP(B92,'base inscription'!$A$2:$E$1026,5)</f>
        <v>#N/A</v>
      </c>
    </row>
    <row r="93" spans="1:6">
      <c r="A93" s="45">
        <v>90</v>
      </c>
      <c r="B93" s="46"/>
      <c r="C93" s="46" t="e">
        <f>VLOOKUP(B93,'base inscription'!$A$2:$E$1026,2)</f>
        <v>#N/A</v>
      </c>
      <c r="D93" s="46" t="e">
        <f>VLOOKUP(B93,'base inscription'!$A$2:$E$1026,3)</f>
        <v>#N/A</v>
      </c>
      <c r="E93" s="46" t="e">
        <f>VLOOKUP(B93,'base inscription'!$A$2:$E$1026,4)</f>
        <v>#N/A</v>
      </c>
      <c r="F93" s="46" t="e">
        <f>VLOOKUP(B93,'base inscription'!$A$2:$E$1026,5)</f>
        <v>#N/A</v>
      </c>
    </row>
    <row r="94" spans="1:6">
      <c r="A94" s="45">
        <v>91</v>
      </c>
      <c r="B94" s="46"/>
      <c r="C94" s="46" t="e">
        <f>VLOOKUP(B94,'base inscription'!$A$2:$E$1026,2)</f>
        <v>#N/A</v>
      </c>
      <c r="D94" s="46" t="e">
        <f>VLOOKUP(B94,'base inscription'!$A$2:$E$1026,3)</f>
        <v>#N/A</v>
      </c>
      <c r="E94" s="46" t="e">
        <f>VLOOKUP(B94,'base inscription'!$A$2:$E$1026,4)</f>
        <v>#N/A</v>
      </c>
      <c r="F94" s="46" t="e">
        <f>VLOOKUP(B94,'base inscription'!$A$2:$E$1026,5)</f>
        <v>#N/A</v>
      </c>
    </row>
    <row r="95" spans="1:6">
      <c r="A95" s="45">
        <v>92</v>
      </c>
      <c r="B95" s="46"/>
      <c r="C95" s="46" t="e">
        <f>VLOOKUP(B95,'base inscription'!$A$2:$E$1026,2)</f>
        <v>#N/A</v>
      </c>
      <c r="D95" s="46" t="e">
        <f>VLOOKUP(B95,'base inscription'!$A$2:$E$1026,3)</f>
        <v>#N/A</v>
      </c>
      <c r="E95" s="46" t="e">
        <f>VLOOKUP(B95,'base inscription'!$A$2:$E$1026,4)</f>
        <v>#N/A</v>
      </c>
      <c r="F95" s="46" t="e">
        <f>VLOOKUP(B95,'base inscription'!$A$2:$E$1026,5)</f>
        <v>#N/A</v>
      </c>
    </row>
    <row r="96" spans="1:6">
      <c r="A96" s="45">
        <v>93</v>
      </c>
      <c r="B96" s="46"/>
      <c r="C96" s="46" t="e">
        <f>VLOOKUP(B96,'base inscription'!$A$2:$E$1026,2)</f>
        <v>#N/A</v>
      </c>
      <c r="D96" s="46" t="e">
        <f>VLOOKUP(B96,'base inscription'!$A$2:$E$1026,3)</f>
        <v>#N/A</v>
      </c>
      <c r="E96" s="46" t="e">
        <f>VLOOKUP(B96,'base inscription'!$A$2:$E$1026,4)</f>
        <v>#N/A</v>
      </c>
      <c r="F96" s="46" t="e">
        <f>VLOOKUP(B96,'base inscription'!$A$2:$E$1026,5)</f>
        <v>#N/A</v>
      </c>
    </row>
    <row r="97" spans="1:6">
      <c r="A97" s="45">
        <v>94</v>
      </c>
      <c r="B97" s="46"/>
      <c r="C97" s="46" t="e">
        <f>VLOOKUP(B97,'base inscription'!$A$2:$E$1026,2)</f>
        <v>#N/A</v>
      </c>
      <c r="D97" s="46" t="e">
        <f>VLOOKUP(B97,'base inscription'!$A$2:$E$1026,3)</f>
        <v>#N/A</v>
      </c>
      <c r="E97" s="46" t="e">
        <f>VLOOKUP(B97,'base inscription'!$A$2:$E$1026,4)</f>
        <v>#N/A</v>
      </c>
      <c r="F97" s="46" t="e">
        <f>VLOOKUP(B97,'base inscription'!$A$2:$E$1026,5)</f>
        <v>#N/A</v>
      </c>
    </row>
    <row r="98" spans="1:6">
      <c r="A98" s="45">
        <v>95</v>
      </c>
      <c r="B98" s="46"/>
      <c r="C98" s="46" t="e">
        <f>VLOOKUP(B98,'base inscription'!$A$2:$E$1026,2)</f>
        <v>#N/A</v>
      </c>
      <c r="D98" s="46" t="e">
        <f>VLOOKUP(B98,'base inscription'!$A$2:$E$1026,3)</f>
        <v>#N/A</v>
      </c>
      <c r="E98" s="46" t="e">
        <f>VLOOKUP(B98,'base inscription'!$A$2:$E$1026,4)</f>
        <v>#N/A</v>
      </c>
      <c r="F98" s="46" t="e">
        <f>VLOOKUP(B98,'base inscription'!$A$2:$E$1026,5)</f>
        <v>#N/A</v>
      </c>
    </row>
    <row r="99" spans="1:6">
      <c r="A99" s="45">
        <v>96</v>
      </c>
      <c r="B99" s="46"/>
      <c r="C99" s="46" t="e">
        <f>VLOOKUP(B99,'base inscription'!$A$2:$E$1026,2)</f>
        <v>#N/A</v>
      </c>
      <c r="D99" s="46" t="e">
        <f>VLOOKUP(B99,'base inscription'!$A$2:$E$1026,3)</f>
        <v>#N/A</v>
      </c>
      <c r="E99" s="46" t="e">
        <f>VLOOKUP(B99,'base inscription'!$A$2:$E$1026,4)</f>
        <v>#N/A</v>
      </c>
      <c r="F99" s="46" t="e">
        <f>VLOOKUP(B99,'base inscription'!$A$2:$E$1026,5)</f>
        <v>#N/A</v>
      </c>
    </row>
    <row r="100" spans="1:6">
      <c r="A100" s="45">
        <v>97</v>
      </c>
      <c r="B100" s="46"/>
      <c r="C100" s="46" t="e">
        <f>VLOOKUP(B100,'base inscription'!$A$2:$E$1026,2)</f>
        <v>#N/A</v>
      </c>
      <c r="D100" s="46" t="e">
        <f>VLOOKUP(B100,'base inscription'!$A$2:$E$1026,3)</f>
        <v>#N/A</v>
      </c>
      <c r="E100" s="46" t="e">
        <f>VLOOKUP(B100,'base inscription'!$A$2:$E$1026,4)</f>
        <v>#N/A</v>
      </c>
      <c r="F100" s="46" t="e">
        <f>VLOOKUP(B100,'base inscription'!$A$2:$E$1026,5)</f>
        <v>#N/A</v>
      </c>
    </row>
    <row r="101" spans="1:6">
      <c r="A101" s="45">
        <v>98</v>
      </c>
      <c r="B101" s="46"/>
      <c r="C101" s="46" t="e">
        <f>VLOOKUP(B101,'base inscription'!$A$2:$E$1026,2)</f>
        <v>#N/A</v>
      </c>
      <c r="D101" s="46" t="e">
        <f>VLOOKUP(B101,'base inscription'!$A$2:$E$1026,3)</f>
        <v>#N/A</v>
      </c>
      <c r="E101" s="46" t="e">
        <f>VLOOKUP(B101,'base inscription'!$A$2:$E$1026,4)</f>
        <v>#N/A</v>
      </c>
      <c r="F101" s="46" t="e">
        <f>VLOOKUP(B101,'base inscription'!$A$2:$E$1026,5)</f>
        <v>#N/A</v>
      </c>
    </row>
    <row r="102" spans="1:6">
      <c r="A102" s="45">
        <v>99</v>
      </c>
      <c r="B102" s="46"/>
      <c r="C102" s="46" t="e">
        <f>VLOOKUP(B102,'base inscription'!$A$2:$E$1026,2)</f>
        <v>#N/A</v>
      </c>
      <c r="D102" s="46" t="e">
        <f>VLOOKUP(B102,'base inscription'!$A$2:$E$1026,3)</f>
        <v>#N/A</v>
      </c>
      <c r="E102" s="46" t="e">
        <f>VLOOKUP(B102,'base inscription'!$A$2:$E$1026,4)</f>
        <v>#N/A</v>
      </c>
      <c r="F102" s="46" t="e">
        <f>VLOOKUP(B102,'base inscription'!$A$2:$E$1026,5)</f>
        <v>#N/A</v>
      </c>
    </row>
    <row r="103" spans="1:6">
      <c r="A103" s="45">
        <v>100</v>
      </c>
      <c r="B103" s="46"/>
      <c r="C103" s="46" t="e">
        <f>VLOOKUP(B103,'base inscription'!$A$2:$E$1026,2)</f>
        <v>#N/A</v>
      </c>
      <c r="D103" s="46" t="e">
        <f>VLOOKUP(B103,'base inscription'!$A$2:$E$1026,3)</f>
        <v>#N/A</v>
      </c>
      <c r="E103" s="46" t="e">
        <f>VLOOKUP(B103,'base inscription'!$A$2:$E$1026,4)</f>
        <v>#N/A</v>
      </c>
      <c r="F103" s="46" t="e">
        <f>VLOOKUP(B103,'base inscription'!$A$2:$E$1026,5)</f>
        <v>#N/A</v>
      </c>
    </row>
    <row r="104" spans="1:6">
      <c r="A104" s="45">
        <v>101</v>
      </c>
      <c r="B104" s="46"/>
      <c r="C104" s="46" t="e">
        <f>VLOOKUP(B104,'base inscription'!$A$2:$E$1026,2)</f>
        <v>#N/A</v>
      </c>
      <c r="D104" s="46" t="e">
        <f>VLOOKUP(B104,'base inscription'!$A$2:$E$1026,3)</f>
        <v>#N/A</v>
      </c>
      <c r="E104" s="46" t="e">
        <f>VLOOKUP(B104,'base inscription'!$A$2:$E$1026,4)</f>
        <v>#N/A</v>
      </c>
      <c r="F104" s="46" t="e">
        <f>VLOOKUP(B104,'base inscription'!$A$2:$E$1026,5)</f>
        <v>#N/A</v>
      </c>
    </row>
    <row r="105" spans="1:6">
      <c r="A105" s="45">
        <v>102</v>
      </c>
      <c r="B105" s="46"/>
      <c r="C105" s="46" t="e">
        <f>VLOOKUP(B105,'base inscription'!$A$2:$E$1026,2)</f>
        <v>#N/A</v>
      </c>
      <c r="D105" s="46" t="e">
        <f>VLOOKUP(B105,'base inscription'!$A$2:$E$1026,3)</f>
        <v>#N/A</v>
      </c>
      <c r="E105" s="46" t="e">
        <f>VLOOKUP(B105,'base inscription'!$A$2:$E$1026,4)</f>
        <v>#N/A</v>
      </c>
      <c r="F105" s="46" t="e">
        <f>VLOOKUP(B105,'base inscription'!$A$2:$E$1026,5)</f>
        <v>#N/A</v>
      </c>
    </row>
    <row r="106" spans="1:6">
      <c r="A106" s="45">
        <v>103</v>
      </c>
      <c r="B106" s="46"/>
      <c r="C106" s="46" t="e">
        <f>VLOOKUP(B106,'base inscription'!$A$2:$E$1026,2)</f>
        <v>#N/A</v>
      </c>
      <c r="D106" s="46" t="e">
        <f>VLOOKUP(B106,'base inscription'!$A$2:$E$1026,3)</f>
        <v>#N/A</v>
      </c>
      <c r="E106" s="46" t="e">
        <f>VLOOKUP(B106,'base inscription'!$A$2:$E$1026,4)</f>
        <v>#N/A</v>
      </c>
      <c r="F106" s="46" t="e">
        <f>VLOOKUP(B106,'base inscription'!$A$2:$E$1026,5)</f>
        <v>#N/A</v>
      </c>
    </row>
    <row r="107" spans="1:6">
      <c r="A107" s="45">
        <v>104</v>
      </c>
      <c r="B107" s="46"/>
      <c r="C107" s="46" t="e">
        <f>VLOOKUP(B107,'base inscription'!$A$2:$E$1026,2)</f>
        <v>#N/A</v>
      </c>
      <c r="D107" s="46" t="e">
        <f>VLOOKUP(B107,'base inscription'!$A$2:$E$1026,3)</f>
        <v>#N/A</v>
      </c>
      <c r="E107" s="46" t="e">
        <f>VLOOKUP(B107,'base inscription'!$A$2:$E$1026,4)</f>
        <v>#N/A</v>
      </c>
      <c r="F107" s="46" t="e">
        <f>VLOOKUP(B107,'base inscription'!$A$2:$E$1026,5)</f>
        <v>#N/A</v>
      </c>
    </row>
    <row r="108" spans="1:6">
      <c r="A108" s="45">
        <v>105</v>
      </c>
      <c r="B108" s="46"/>
      <c r="C108" s="46" t="e">
        <f>VLOOKUP(B108,'base inscription'!$A$2:$E$1026,2)</f>
        <v>#N/A</v>
      </c>
      <c r="D108" s="46" t="e">
        <f>VLOOKUP(B108,'base inscription'!$A$2:$E$1026,3)</f>
        <v>#N/A</v>
      </c>
      <c r="E108" s="46" t="e">
        <f>VLOOKUP(B108,'base inscription'!$A$2:$E$1026,4)</f>
        <v>#N/A</v>
      </c>
      <c r="F108" s="46" t="e">
        <f>VLOOKUP(B108,'base inscription'!$A$2:$E$1026,5)</f>
        <v>#N/A</v>
      </c>
    </row>
    <row r="109" spans="1:6">
      <c r="A109" s="45">
        <v>106</v>
      </c>
      <c r="B109" s="46"/>
      <c r="C109" s="46" t="e">
        <f>VLOOKUP(B109,'base inscription'!$A$2:$E$1026,2)</f>
        <v>#N/A</v>
      </c>
      <c r="D109" s="46" t="e">
        <f>VLOOKUP(B109,'base inscription'!$A$2:$E$1026,3)</f>
        <v>#N/A</v>
      </c>
      <c r="E109" s="46" t="e">
        <f>VLOOKUP(B109,'base inscription'!$A$2:$E$1026,4)</f>
        <v>#N/A</v>
      </c>
      <c r="F109" s="46" t="e">
        <f>VLOOKUP(B109,'base inscription'!$A$2:$E$1026,5)</f>
        <v>#N/A</v>
      </c>
    </row>
    <row r="110" spans="1:6">
      <c r="A110" s="45">
        <v>107</v>
      </c>
      <c r="B110" s="46"/>
      <c r="C110" s="46" t="e">
        <f>VLOOKUP(B110,'base inscription'!$A$2:$E$1026,2)</f>
        <v>#N/A</v>
      </c>
      <c r="D110" s="46" t="e">
        <f>VLOOKUP(B110,'base inscription'!$A$2:$E$1026,3)</f>
        <v>#N/A</v>
      </c>
      <c r="E110" s="46" t="e">
        <f>VLOOKUP(B110,'base inscription'!$A$2:$E$1026,4)</f>
        <v>#N/A</v>
      </c>
      <c r="F110" s="46" t="e">
        <f>VLOOKUP(B110,'base inscription'!$A$2:$E$1026,5)</f>
        <v>#N/A</v>
      </c>
    </row>
    <row r="111" spans="1:6">
      <c r="A111" s="45">
        <v>108</v>
      </c>
      <c r="B111" s="46"/>
      <c r="C111" s="46" t="e">
        <f>VLOOKUP(B111,'base inscription'!$A$2:$E$1026,2)</f>
        <v>#N/A</v>
      </c>
      <c r="D111" s="46" t="e">
        <f>VLOOKUP(B111,'base inscription'!$A$2:$E$1026,3)</f>
        <v>#N/A</v>
      </c>
      <c r="E111" s="46" t="e">
        <f>VLOOKUP(B111,'base inscription'!$A$2:$E$1026,4)</f>
        <v>#N/A</v>
      </c>
      <c r="F111" s="46" t="e">
        <f>VLOOKUP(B111,'base inscription'!$A$2:$E$1026,5)</f>
        <v>#N/A</v>
      </c>
    </row>
    <row r="112" spans="1:6">
      <c r="A112" s="45">
        <v>109</v>
      </c>
      <c r="B112" s="46"/>
      <c r="C112" s="46" t="e">
        <f>VLOOKUP(B112,'base inscription'!$A$2:$E$1026,2)</f>
        <v>#N/A</v>
      </c>
      <c r="D112" s="46" t="e">
        <f>VLOOKUP(B112,'base inscription'!$A$2:$E$1026,3)</f>
        <v>#N/A</v>
      </c>
      <c r="E112" s="46" t="e">
        <f>VLOOKUP(B112,'base inscription'!$A$2:$E$1026,4)</f>
        <v>#N/A</v>
      </c>
      <c r="F112" s="46" t="e">
        <f>VLOOKUP(B112,'base inscription'!$A$2:$E$1026,5)</f>
        <v>#N/A</v>
      </c>
    </row>
    <row r="113" spans="1:6">
      <c r="A113" s="45">
        <v>110</v>
      </c>
      <c r="B113" s="46"/>
      <c r="C113" s="46" t="e">
        <f>VLOOKUP(B113,'base inscription'!$A$2:$E$1026,2)</f>
        <v>#N/A</v>
      </c>
      <c r="D113" s="46" t="e">
        <f>VLOOKUP(B113,'base inscription'!$A$2:$E$1026,3)</f>
        <v>#N/A</v>
      </c>
      <c r="E113" s="46" t="e">
        <f>VLOOKUP(B113,'base inscription'!$A$2:$E$1026,4)</f>
        <v>#N/A</v>
      </c>
      <c r="F113" s="46" t="e">
        <f>VLOOKUP(B113,'base inscription'!$A$2:$E$1026,5)</f>
        <v>#N/A</v>
      </c>
    </row>
    <row r="114" spans="1:6">
      <c r="A114" s="45">
        <v>111</v>
      </c>
      <c r="B114" s="46"/>
      <c r="C114" s="46" t="e">
        <f>VLOOKUP(B114,'base inscription'!$A$2:$E$1026,2)</f>
        <v>#N/A</v>
      </c>
      <c r="D114" s="46" t="e">
        <f>VLOOKUP(B114,'base inscription'!$A$2:$E$1026,3)</f>
        <v>#N/A</v>
      </c>
      <c r="E114" s="46" t="e">
        <f>VLOOKUP(B114,'base inscription'!$A$2:$E$1026,4)</f>
        <v>#N/A</v>
      </c>
      <c r="F114" s="46" t="e">
        <f>VLOOKUP(B114,'base inscription'!$A$2:$E$1026,5)</f>
        <v>#N/A</v>
      </c>
    </row>
    <row r="115" spans="1:6">
      <c r="A115" s="45">
        <v>112</v>
      </c>
      <c r="B115" s="46"/>
      <c r="C115" s="46" t="e">
        <f>VLOOKUP(B115,'base inscription'!$A$2:$E$1026,2)</f>
        <v>#N/A</v>
      </c>
      <c r="D115" s="46" t="e">
        <f>VLOOKUP(B115,'base inscription'!$A$2:$E$1026,3)</f>
        <v>#N/A</v>
      </c>
      <c r="E115" s="46" t="e">
        <f>VLOOKUP(B115,'base inscription'!$A$2:$E$1026,4)</f>
        <v>#N/A</v>
      </c>
      <c r="F115" s="46" t="e">
        <f>VLOOKUP(B115,'base inscription'!$A$2:$E$1026,5)</f>
        <v>#N/A</v>
      </c>
    </row>
    <row r="116" spans="1:6">
      <c r="A116" s="45">
        <v>113</v>
      </c>
      <c r="B116" s="46"/>
      <c r="C116" s="46" t="e">
        <f>VLOOKUP(B116,'base inscription'!$A$2:$E$1026,2)</f>
        <v>#N/A</v>
      </c>
      <c r="D116" s="46" t="e">
        <f>VLOOKUP(B116,'base inscription'!$A$2:$E$1026,3)</f>
        <v>#N/A</v>
      </c>
      <c r="E116" s="46" t="e">
        <f>VLOOKUP(B116,'base inscription'!$A$2:$E$1026,4)</f>
        <v>#N/A</v>
      </c>
      <c r="F116" s="46" t="e">
        <f>VLOOKUP(B116,'base inscription'!$A$2:$E$1026,5)</f>
        <v>#N/A</v>
      </c>
    </row>
    <row r="117" spans="1:6">
      <c r="A117" s="45">
        <v>114</v>
      </c>
      <c r="B117" s="46"/>
      <c r="C117" s="46" t="e">
        <f>VLOOKUP(B117,'base inscription'!$A$2:$E$1026,2)</f>
        <v>#N/A</v>
      </c>
      <c r="D117" s="46" t="e">
        <f>VLOOKUP(B117,'base inscription'!$A$2:$E$1026,3)</f>
        <v>#N/A</v>
      </c>
      <c r="E117" s="46" t="e">
        <f>VLOOKUP(B117,'base inscription'!$A$2:$E$1026,4)</f>
        <v>#N/A</v>
      </c>
      <c r="F117" s="46" t="e">
        <f>VLOOKUP(B117,'base inscription'!$A$2:$E$1026,5)</f>
        <v>#N/A</v>
      </c>
    </row>
    <row r="118" spans="1:6">
      <c r="A118" s="45">
        <v>115</v>
      </c>
      <c r="B118" s="46"/>
      <c r="C118" s="46" t="e">
        <f>VLOOKUP(B118,'base inscription'!$A$2:$E$1026,2)</f>
        <v>#N/A</v>
      </c>
      <c r="D118" s="46" t="e">
        <f>VLOOKUP(B118,'base inscription'!$A$2:$E$1026,3)</f>
        <v>#N/A</v>
      </c>
      <c r="E118" s="46" t="e">
        <f>VLOOKUP(B118,'base inscription'!$A$2:$E$1026,4)</f>
        <v>#N/A</v>
      </c>
      <c r="F118" s="46" t="e">
        <f>VLOOKUP(B118,'base inscription'!$A$2:$E$1026,5)</f>
        <v>#N/A</v>
      </c>
    </row>
    <row r="119" spans="1:6">
      <c r="A119" s="45">
        <v>116</v>
      </c>
      <c r="B119" s="46"/>
      <c r="C119" s="46" t="e">
        <f>VLOOKUP(B119,'base inscription'!$A$2:$E$1026,2)</f>
        <v>#N/A</v>
      </c>
      <c r="D119" s="46" t="e">
        <f>VLOOKUP(B119,'base inscription'!$A$2:$E$1026,3)</f>
        <v>#N/A</v>
      </c>
      <c r="E119" s="46" t="e">
        <f>VLOOKUP(B119,'base inscription'!$A$2:$E$1026,4)</f>
        <v>#N/A</v>
      </c>
      <c r="F119" s="46" t="e">
        <f>VLOOKUP(B119,'base inscription'!$A$2:$E$1026,5)</f>
        <v>#N/A</v>
      </c>
    </row>
    <row r="120" spans="1:6">
      <c r="A120" s="45">
        <v>117</v>
      </c>
      <c r="B120" s="46"/>
      <c r="C120" s="46" t="e">
        <f>VLOOKUP(B120,'base inscription'!$A$2:$E$1026,2)</f>
        <v>#N/A</v>
      </c>
      <c r="D120" s="46" t="e">
        <f>VLOOKUP(B120,'base inscription'!$A$2:$E$1026,3)</f>
        <v>#N/A</v>
      </c>
      <c r="E120" s="46" t="e">
        <f>VLOOKUP(B120,'base inscription'!$A$2:$E$1026,4)</f>
        <v>#N/A</v>
      </c>
      <c r="F120" s="46" t="e">
        <f>VLOOKUP(B120,'base inscription'!$A$2:$E$1026,5)</f>
        <v>#N/A</v>
      </c>
    </row>
    <row r="121" spans="1:6">
      <c r="A121" s="45">
        <v>118</v>
      </c>
      <c r="B121" s="46"/>
      <c r="C121" s="46" t="e">
        <f>VLOOKUP(B121,'base inscription'!$A$2:$E$1026,2)</f>
        <v>#N/A</v>
      </c>
      <c r="D121" s="46" t="e">
        <f>VLOOKUP(B121,'base inscription'!$A$2:$E$1026,3)</f>
        <v>#N/A</v>
      </c>
      <c r="E121" s="46" t="e">
        <f>VLOOKUP(B121,'base inscription'!$A$2:$E$1026,4)</f>
        <v>#N/A</v>
      </c>
      <c r="F121" s="46" t="e">
        <f>VLOOKUP(B121,'base inscription'!$A$2:$E$1026,5)</f>
        <v>#N/A</v>
      </c>
    </row>
    <row r="122" spans="1:6">
      <c r="A122" s="45">
        <v>119</v>
      </c>
      <c r="B122" s="46"/>
      <c r="C122" s="46" t="e">
        <f>VLOOKUP(B122,'base inscription'!$A$2:$E$1026,2)</f>
        <v>#N/A</v>
      </c>
      <c r="D122" s="46" t="e">
        <f>VLOOKUP(B122,'base inscription'!$A$2:$E$1026,3)</f>
        <v>#N/A</v>
      </c>
      <c r="E122" s="46" t="e">
        <f>VLOOKUP(B122,'base inscription'!$A$2:$E$1026,4)</f>
        <v>#N/A</v>
      </c>
      <c r="F122" s="46" t="e">
        <f>VLOOKUP(B122,'base inscription'!$A$2:$E$1026,5)</f>
        <v>#N/A</v>
      </c>
    </row>
    <row r="123" spans="1:6">
      <c r="A123" s="45">
        <v>120</v>
      </c>
      <c r="B123" s="46"/>
      <c r="C123" s="46" t="e">
        <f>VLOOKUP(B123,'base inscription'!$A$2:$E$1026,2)</f>
        <v>#N/A</v>
      </c>
      <c r="D123" s="46" t="e">
        <f>VLOOKUP(B123,'base inscription'!$A$2:$E$1026,3)</f>
        <v>#N/A</v>
      </c>
      <c r="E123" s="46" t="e">
        <f>VLOOKUP(B123,'base inscription'!$A$2:$E$1026,4)</f>
        <v>#N/A</v>
      </c>
      <c r="F123" s="46" t="e">
        <f>VLOOKUP(B123,'base inscription'!$A$2:$E$1026,5)</f>
        <v>#N/A</v>
      </c>
    </row>
    <row r="124" spans="1:6">
      <c r="A124" s="45">
        <v>121</v>
      </c>
      <c r="B124" s="46"/>
      <c r="C124" s="46" t="e">
        <f>VLOOKUP(B124,'base inscription'!$A$2:$E$1026,2)</f>
        <v>#N/A</v>
      </c>
      <c r="D124" s="46" t="e">
        <f>VLOOKUP(B124,'base inscription'!$A$2:$E$1026,3)</f>
        <v>#N/A</v>
      </c>
      <c r="E124" s="46" t="e">
        <f>VLOOKUP(B124,'base inscription'!$A$2:$E$1026,4)</f>
        <v>#N/A</v>
      </c>
      <c r="F124" s="46" t="e">
        <f>VLOOKUP(B124,'base inscription'!$A$2:$E$1026,5)</f>
        <v>#N/A</v>
      </c>
    </row>
    <row r="125" spans="1:6">
      <c r="A125" s="45">
        <v>122</v>
      </c>
      <c r="B125" s="46"/>
      <c r="C125" s="46" t="e">
        <f>VLOOKUP(B125,'base inscription'!$A$2:$E$1026,2)</f>
        <v>#N/A</v>
      </c>
      <c r="D125" s="46" t="e">
        <f>VLOOKUP(B125,'base inscription'!$A$2:$E$1026,3)</f>
        <v>#N/A</v>
      </c>
      <c r="E125" s="46" t="e">
        <f>VLOOKUP(B125,'base inscription'!$A$2:$E$1026,4)</f>
        <v>#N/A</v>
      </c>
      <c r="F125" s="46" t="e">
        <f>VLOOKUP(B125,'base inscription'!$A$2:$E$1026,5)</f>
        <v>#N/A</v>
      </c>
    </row>
    <row r="126" spans="1:6">
      <c r="A126" s="45">
        <v>123</v>
      </c>
      <c r="B126" s="46"/>
      <c r="C126" s="46" t="e">
        <f>VLOOKUP(B126,'base inscription'!$A$2:$E$1026,2)</f>
        <v>#N/A</v>
      </c>
      <c r="D126" s="46" t="e">
        <f>VLOOKUP(B126,'base inscription'!$A$2:$E$1026,3)</f>
        <v>#N/A</v>
      </c>
      <c r="E126" s="46" t="e">
        <f>VLOOKUP(B126,'base inscription'!$A$2:$E$1026,4)</f>
        <v>#N/A</v>
      </c>
      <c r="F126" s="46" t="e">
        <f>VLOOKUP(B126,'base inscription'!$A$2:$E$1026,5)</f>
        <v>#N/A</v>
      </c>
    </row>
    <row r="127" spans="1:6">
      <c r="A127" s="45">
        <v>124</v>
      </c>
      <c r="B127" s="46"/>
      <c r="C127" s="46" t="e">
        <f>VLOOKUP(B127,'base inscription'!$A$2:$E$1026,2)</f>
        <v>#N/A</v>
      </c>
      <c r="D127" s="46" t="e">
        <f>VLOOKUP(B127,'base inscription'!$A$2:$E$1026,3)</f>
        <v>#N/A</v>
      </c>
      <c r="E127" s="46" t="e">
        <f>VLOOKUP(B127,'base inscription'!$A$2:$E$1026,4)</f>
        <v>#N/A</v>
      </c>
      <c r="F127" s="46" t="e">
        <f>VLOOKUP(B127,'base inscription'!$A$2:$E$1026,5)</f>
        <v>#N/A</v>
      </c>
    </row>
    <row r="128" spans="1:6">
      <c r="A128" s="45">
        <v>125</v>
      </c>
      <c r="B128" s="46"/>
      <c r="C128" s="46" t="e">
        <f>VLOOKUP(B128,'base inscription'!$A$2:$E$1026,2)</f>
        <v>#N/A</v>
      </c>
      <c r="D128" s="46" t="e">
        <f>VLOOKUP(B128,'base inscription'!$A$2:$E$1026,3)</f>
        <v>#N/A</v>
      </c>
      <c r="E128" s="46" t="e">
        <f>VLOOKUP(B128,'base inscription'!$A$2:$E$1026,4)</f>
        <v>#N/A</v>
      </c>
      <c r="F128" s="46" t="e">
        <f>VLOOKUP(B128,'base inscription'!$A$2:$E$1026,5)</f>
        <v>#N/A</v>
      </c>
    </row>
    <row r="129" spans="1:6">
      <c r="A129" s="45">
        <v>126</v>
      </c>
      <c r="B129" s="46"/>
      <c r="C129" s="46" t="e">
        <f>VLOOKUP(B129,'base inscription'!$A$2:$E$1026,2)</f>
        <v>#N/A</v>
      </c>
      <c r="D129" s="46" t="e">
        <f>VLOOKUP(B129,'base inscription'!$A$2:$E$1026,3)</f>
        <v>#N/A</v>
      </c>
      <c r="E129" s="46" t="e">
        <f>VLOOKUP(B129,'base inscription'!$A$2:$E$1026,4)</f>
        <v>#N/A</v>
      </c>
      <c r="F129" s="46" t="e">
        <f>VLOOKUP(B129,'base inscription'!$A$2:$E$1026,5)</f>
        <v>#N/A</v>
      </c>
    </row>
    <row r="130" spans="1:6">
      <c r="A130" s="45">
        <v>127</v>
      </c>
      <c r="B130" s="46"/>
      <c r="C130" s="46" t="e">
        <f>VLOOKUP(B130,'base inscription'!$A$2:$E$1026,2)</f>
        <v>#N/A</v>
      </c>
      <c r="D130" s="46" t="e">
        <f>VLOOKUP(B130,'base inscription'!$A$2:$E$1026,3)</f>
        <v>#N/A</v>
      </c>
      <c r="E130" s="46" t="e">
        <f>VLOOKUP(B130,'base inscription'!$A$2:$E$1026,4)</f>
        <v>#N/A</v>
      </c>
      <c r="F130" s="46" t="e">
        <f>VLOOKUP(B130,'base inscription'!$A$2:$E$1026,5)</f>
        <v>#N/A</v>
      </c>
    </row>
    <row r="131" spans="1:6">
      <c r="A131" s="45">
        <v>128</v>
      </c>
      <c r="B131" s="46"/>
      <c r="C131" s="46" t="e">
        <f>VLOOKUP(B131,'base inscription'!$A$2:$E$1026,2)</f>
        <v>#N/A</v>
      </c>
      <c r="D131" s="46" t="e">
        <f>VLOOKUP(B131,'base inscription'!$A$2:$E$1026,3)</f>
        <v>#N/A</v>
      </c>
      <c r="E131" s="46" t="e">
        <f>VLOOKUP(B131,'base inscription'!$A$2:$E$1026,4)</f>
        <v>#N/A</v>
      </c>
      <c r="F131" s="46" t="e">
        <f>VLOOKUP(B131,'base inscription'!$A$2:$E$1026,5)</f>
        <v>#N/A</v>
      </c>
    </row>
    <row r="132" spans="1:6">
      <c r="A132" s="45">
        <v>129</v>
      </c>
      <c r="B132" s="46"/>
      <c r="C132" s="46" t="e">
        <f>VLOOKUP(B132,'base inscription'!$A$2:$E$1026,2)</f>
        <v>#N/A</v>
      </c>
      <c r="D132" s="46" t="e">
        <f>VLOOKUP(B132,'base inscription'!$A$2:$E$1026,3)</f>
        <v>#N/A</v>
      </c>
      <c r="E132" s="46" t="e">
        <f>VLOOKUP(B132,'base inscription'!$A$2:$E$1026,4)</f>
        <v>#N/A</v>
      </c>
      <c r="F132" s="46" t="e">
        <f>VLOOKUP(B132,'base inscription'!$A$2:$E$1026,5)</f>
        <v>#N/A</v>
      </c>
    </row>
    <row r="133" spans="1:6">
      <c r="A133" s="45">
        <v>130</v>
      </c>
      <c r="B133" s="46"/>
      <c r="C133" s="46" t="e">
        <f>VLOOKUP(B133,'base inscription'!$A$2:$E$1026,2)</f>
        <v>#N/A</v>
      </c>
      <c r="D133" s="46" t="e">
        <f>VLOOKUP(B133,'base inscription'!$A$2:$E$1026,3)</f>
        <v>#N/A</v>
      </c>
      <c r="E133" s="46" t="e">
        <f>VLOOKUP(B133,'base inscription'!$A$2:$E$1026,4)</f>
        <v>#N/A</v>
      </c>
      <c r="F133" s="46" t="e">
        <f>VLOOKUP(B133,'base inscription'!$A$2:$E$1026,5)</f>
        <v>#N/A</v>
      </c>
    </row>
    <row r="134" spans="1:6">
      <c r="A134" s="45">
        <v>131</v>
      </c>
      <c r="B134" s="46"/>
      <c r="C134" s="46" t="e">
        <f>VLOOKUP(B134,'base inscription'!$A$2:$E$1026,2)</f>
        <v>#N/A</v>
      </c>
      <c r="D134" s="46" t="e">
        <f>VLOOKUP(B134,'base inscription'!$A$2:$E$1026,3)</f>
        <v>#N/A</v>
      </c>
      <c r="E134" s="46" t="e">
        <f>VLOOKUP(B134,'base inscription'!$A$2:$E$1026,4)</f>
        <v>#N/A</v>
      </c>
      <c r="F134" s="46" t="e">
        <f>VLOOKUP(B134,'base inscription'!$A$2:$E$1026,5)</f>
        <v>#N/A</v>
      </c>
    </row>
    <row r="135" spans="1:6">
      <c r="A135" s="45">
        <v>132</v>
      </c>
      <c r="B135" s="46"/>
      <c r="C135" s="46" t="e">
        <f>VLOOKUP(B135,'base inscription'!$A$2:$E$1026,2)</f>
        <v>#N/A</v>
      </c>
      <c r="D135" s="46" t="e">
        <f>VLOOKUP(B135,'base inscription'!$A$2:$E$1026,3)</f>
        <v>#N/A</v>
      </c>
      <c r="E135" s="46" t="e">
        <f>VLOOKUP(B135,'base inscription'!$A$2:$E$1026,4)</f>
        <v>#N/A</v>
      </c>
      <c r="F135" s="46" t="e">
        <f>VLOOKUP(B135,'base inscription'!$A$2:$E$1026,5)</f>
        <v>#N/A</v>
      </c>
    </row>
    <row r="136" spans="1:6">
      <c r="A136" s="45">
        <v>133</v>
      </c>
      <c r="B136" s="46"/>
      <c r="C136" s="46" t="e">
        <f>VLOOKUP(B136,'base inscription'!$A$2:$E$1026,2)</f>
        <v>#N/A</v>
      </c>
      <c r="D136" s="46" t="e">
        <f>VLOOKUP(B136,'base inscription'!$A$2:$E$1026,3)</f>
        <v>#N/A</v>
      </c>
      <c r="E136" s="46" t="e">
        <f>VLOOKUP(B136,'base inscription'!$A$2:$E$1026,4)</f>
        <v>#N/A</v>
      </c>
      <c r="F136" s="46" t="e">
        <f>VLOOKUP(B136,'base inscription'!$A$2:$E$1026,5)</f>
        <v>#N/A</v>
      </c>
    </row>
    <row r="137" spans="1:6">
      <c r="A137" s="45">
        <v>134</v>
      </c>
      <c r="B137" s="46"/>
      <c r="C137" s="46" t="e">
        <f>VLOOKUP(B137,'base inscription'!$A$2:$E$1026,2)</f>
        <v>#N/A</v>
      </c>
      <c r="D137" s="46" t="e">
        <f>VLOOKUP(B137,'base inscription'!$A$2:$E$1026,3)</f>
        <v>#N/A</v>
      </c>
      <c r="E137" s="46" t="e">
        <f>VLOOKUP(B137,'base inscription'!$A$2:$E$1026,4)</f>
        <v>#N/A</v>
      </c>
      <c r="F137" s="46" t="e">
        <f>VLOOKUP(B137,'base inscription'!$A$2:$E$1026,5)</f>
        <v>#N/A</v>
      </c>
    </row>
    <row r="138" spans="1:6">
      <c r="A138" s="45">
        <v>135</v>
      </c>
      <c r="B138" s="46"/>
      <c r="C138" s="46" t="e">
        <f>VLOOKUP(B138,'base inscription'!$A$2:$E$1026,2)</f>
        <v>#N/A</v>
      </c>
      <c r="D138" s="46" t="e">
        <f>VLOOKUP(B138,'base inscription'!$A$2:$E$1026,3)</f>
        <v>#N/A</v>
      </c>
      <c r="E138" s="46" t="e">
        <f>VLOOKUP(B138,'base inscription'!$A$2:$E$1026,4)</f>
        <v>#N/A</v>
      </c>
      <c r="F138" s="46" t="e">
        <f>VLOOKUP(B138,'base inscription'!$A$2:$E$1026,5)</f>
        <v>#N/A</v>
      </c>
    </row>
    <row r="139" spans="1:6">
      <c r="A139" s="45">
        <v>136</v>
      </c>
      <c r="B139" s="46"/>
      <c r="C139" s="46" t="e">
        <f>VLOOKUP(B139,'base inscription'!$A$2:$E$1026,2)</f>
        <v>#N/A</v>
      </c>
      <c r="D139" s="46" t="e">
        <f>VLOOKUP(B139,'base inscription'!$A$2:$E$1026,3)</f>
        <v>#N/A</v>
      </c>
      <c r="E139" s="46" t="e">
        <f>VLOOKUP(B139,'base inscription'!$A$2:$E$1026,4)</f>
        <v>#N/A</v>
      </c>
      <c r="F139" s="46" t="e">
        <f>VLOOKUP(B139,'base inscription'!$A$2:$E$1026,5)</f>
        <v>#N/A</v>
      </c>
    </row>
    <row r="140" spans="1:6">
      <c r="A140" s="45">
        <v>137</v>
      </c>
      <c r="B140" s="46"/>
      <c r="C140" s="46" t="e">
        <f>VLOOKUP(B140,'base inscription'!$A$2:$E$1026,2)</f>
        <v>#N/A</v>
      </c>
      <c r="D140" s="46" t="e">
        <f>VLOOKUP(B140,'base inscription'!$A$2:$E$1026,3)</f>
        <v>#N/A</v>
      </c>
      <c r="E140" s="46" t="e">
        <f>VLOOKUP(B140,'base inscription'!$A$2:$E$1026,4)</f>
        <v>#N/A</v>
      </c>
      <c r="F140" s="46" t="e">
        <f>VLOOKUP(B140,'base inscription'!$A$2:$E$1026,5)</f>
        <v>#N/A</v>
      </c>
    </row>
    <row r="141" spans="1:6">
      <c r="A141" s="45">
        <v>138</v>
      </c>
      <c r="B141" s="46"/>
      <c r="C141" s="46" t="e">
        <f>VLOOKUP(B141,'base inscription'!$A$2:$E$1026,2)</f>
        <v>#N/A</v>
      </c>
      <c r="D141" s="46" t="e">
        <f>VLOOKUP(B141,'base inscription'!$A$2:$E$1026,3)</f>
        <v>#N/A</v>
      </c>
      <c r="E141" s="46" t="e">
        <f>VLOOKUP(B141,'base inscription'!$A$2:$E$1026,4)</f>
        <v>#N/A</v>
      </c>
      <c r="F141" s="46" t="e">
        <f>VLOOKUP(B141,'base inscription'!$A$2:$E$1026,5)</f>
        <v>#N/A</v>
      </c>
    </row>
    <row r="142" spans="1:6">
      <c r="A142" s="45">
        <v>139</v>
      </c>
      <c r="B142" s="46"/>
      <c r="C142" s="46" t="e">
        <f>VLOOKUP(B142,'base inscription'!$A$2:$E$1026,2)</f>
        <v>#N/A</v>
      </c>
      <c r="D142" s="46" t="e">
        <f>VLOOKUP(B142,'base inscription'!$A$2:$E$1026,3)</f>
        <v>#N/A</v>
      </c>
      <c r="E142" s="46" t="e">
        <f>VLOOKUP(B142,'base inscription'!$A$2:$E$1026,4)</f>
        <v>#N/A</v>
      </c>
      <c r="F142" s="46" t="e">
        <f>VLOOKUP(B142,'base inscription'!$A$2:$E$1026,5)</f>
        <v>#N/A</v>
      </c>
    </row>
    <row r="143" spans="1:6">
      <c r="A143" s="45">
        <v>140</v>
      </c>
      <c r="B143" s="46"/>
      <c r="C143" s="46" t="e">
        <f>VLOOKUP(B143,'base inscription'!$A$2:$E$1026,2)</f>
        <v>#N/A</v>
      </c>
      <c r="D143" s="46" t="e">
        <f>VLOOKUP(B143,'base inscription'!$A$2:$E$1026,3)</f>
        <v>#N/A</v>
      </c>
      <c r="E143" s="46" t="e">
        <f>VLOOKUP(B143,'base inscription'!$A$2:$E$1026,4)</f>
        <v>#N/A</v>
      </c>
      <c r="F143" s="46" t="e">
        <f>VLOOKUP(B143,'base inscription'!$A$2:$E$1026,5)</f>
        <v>#N/A</v>
      </c>
    </row>
    <row r="144" spans="1:6">
      <c r="A144" s="45">
        <v>141</v>
      </c>
      <c r="B144" s="46"/>
      <c r="C144" s="46" t="e">
        <f>VLOOKUP(B144,'base inscription'!$A$2:$E$1026,2)</f>
        <v>#N/A</v>
      </c>
      <c r="D144" s="46" t="e">
        <f>VLOOKUP(B144,'base inscription'!$A$2:$E$1026,3)</f>
        <v>#N/A</v>
      </c>
      <c r="E144" s="46" t="e">
        <f>VLOOKUP(B144,'base inscription'!$A$2:$E$1026,4)</f>
        <v>#N/A</v>
      </c>
      <c r="F144" s="46" t="e">
        <f>VLOOKUP(B144,'base inscription'!$A$2:$E$1026,5)</f>
        <v>#N/A</v>
      </c>
    </row>
    <row r="145" spans="1:6">
      <c r="A145" s="45">
        <v>142</v>
      </c>
      <c r="B145" s="46"/>
      <c r="C145" s="46" t="e">
        <f>VLOOKUP(B145,'base inscription'!$A$2:$E$1026,2)</f>
        <v>#N/A</v>
      </c>
      <c r="D145" s="46" t="e">
        <f>VLOOKUP(B145,'base inscription'!$A$2:$E$1026,3)</f>
        <v>#N/A</v>
      </c>
      <c r="E145" s="46" t="e">
        <f>VLOOKUP(B145,'base inscription'!$A$2:$E$1026,4)</f>
        <v>#N/A</v>
      </c>
      <c r="F145" s="46" t="e">
        <f>VLOOKUP(B145,'base inscription'!$A$2:$E$1026,5)</f>
        <v>#N/A</v>
      </c>
    </row>
    <row r="146" spans="1:6">
      <c r="A146" s="45">
        <v>143</v>
      </c>
      <c r="B146" s="46"/>
      <c r="C146" s="46" t="e">
        <f>VLOOKUP(B146,'base inscription'!$A$2:$E$1026,2)</f>
        <v>#N/A</v>
      </c>
      <c r="D146" s="46" t="e">
        <f>VLOOKUP(B146,'base inscription'!$A$2:$E$1026,3)</f>
        <v>#N/A</v>
      </c>
      <c r="E146" s="46" t="e">
        <f>VLOOKUP(B146,'base inscription'!$A$2:$E$1026,4)</f>
        <v>#N/A</v>
      </c>
      <c r="F146" s="46" t="e">
        <f>VLOOKUP(B146,'base inscription'!$A$2:$E$1026,5)</f>
        <v>#N/A</v>
      </c>
    </row>
    <row r="147" spans="1:6">
      <c r="A147" s="45">
        <v>144</v>
      </c>
      <c r="B147" s="46"/>
      <c r="C147" s="46" t="e">
        <f>VLOOKUP(B147,'base inscription'!$A$2:$E$1026,2)</f>
        <v>#N/A</v>
      </c>
      <c r="D147" s="46" t="e">
        <f>VLOOKUP(B147,'base inscription'!$A$2:$E$1026,3)</f>
        <v>#N/A</v>
      </c>
      <c r="E147" s="46" t="e">
        <f>VLOOKUP(B147,'base inscription'!$A$2:$E$1026,4)</f>
        <v>#N/A</v>
      </c>
      <c r="F147" s="46" t="e">
        <f>VLOOKUP(B147,'base inscription'!$A$2:$E$1026,5)</f>
        <v>#N/A</v>
      </c>
    </row>
    <row r="148" spans="1:6">
      <c r="A148" s="45">
        <v>145</v>
      </c>
      <c r="B148" s="46"/>
      <c r="C148" s="46" t="e">
        <f>VLOOKUP(B148,'base inscription'!$A$2:$E$1026,2)</f>
        <v>#N/A</v>
      </c>
      <c r="D148" s="46" t="e">
        <f>VLOOKUP(B148,'base inscription'!$A$2:$E$1026,3)</f>
        <v>#N/A</v>
      </c>
      <c r="E148" s="46" t="e">
        <f>VLOOKUP(B148,'base inscription'!$A$2:$E$1026,4)</f>
        <v>#N/A</v>
      </c>
      <c r="F148" s="46" t="e">
        <f>VLOOKUP(B148,'base inscription'!$A$2:$E$1026,5)</f>
        <v>#N/A</v>
      </c>
    </row>
    <row r="149" spans="1:6">
      <c r="A149" s="45">
        <v>146</v>
      </c>
      <c r="B149" s="46"/>
      <c r="C149" s="46" t="e">
        <f>VLOOKUP(B149,'base inscription'!$A$2:$E$1026,2)</f>
        <v>#N/A</v>
      </c>
      <c r="D149" s="46" t="e">
        <f>VLOOKUP(B149,'base inscription'!$A$2:$E$1026,3)</f>
        <v>#N/A</v>
      </c>
      <c r="E149" s="46" t="e">
        <f>VLOOKUP(B149,'base inscription'!$A$2:$E$1026,4)</f>
        <v>#N/A</v>
      </c>
      <c r="F149" s="46" t="e">
        <f>VLOOKUP(B149,'base inscription'!$A$2:$E$1026,5)</f>
        <v>#N/A</v>
      </c>
    </row>
    <row r="150" spans="1:6">
      <c r="A150" s="45">
        <v>147</v>
      </c>
      <c r="B150" s="46"/>
      <c r="C150" s="46" t="e">
        <f>VLOOKUP(B150,'base inscription'!$A$2:$E$1026,2)</f>
        <v>#N/A</v>
      </c>
      <c r="D150" s="46" t="e">
        <f>VLOOKUP(B150,'base inscription'!$A$2:$E$1026,3)</f>
        <v>#N/A</v>
      </c>
      <c r="E150" s="46" t="e">
        <f>VLOOKUP(B150,'base inscription'!$A$2:$E$1026,4)</f>
        <v>#N/A</v>
      </c>
      <c r="F150" s="46" t="e">
        <f>VLOOKUP(B150,'base inscription'!$A$2:$E$1026,5)</f>
        <v>#N/A</v>
      </c>
    </row>
    <row r="151" spans="1:6">
      <c r="A151" s="45">
        <v>148</v>
      </c>
      <c r="B151" s="46"/>
      <c r="C151" s="46" t="e">
        <f>VLOOKUP(B151,'base inscription'!$A$2:$E$1026,2)</f>
        <v>#N/A</v>
      </c>
      <c r="D151" s="46" t="e">
        <f>VLOOKUP(B151,'base inscription'!$A$2:$E$1026,3)</f>
        <v>#N/A</v>
      </c>
      <c r="E151" s="46" t="e">
        <f>VLOOKUP(B151,'base inscription'!$A$2:$E$1026,4)</f>
        <v>#N/A</v>
      </c>
      <c r="F151" s="46" t="e">
        <f>VLOOKUP(B151,'base inscription'!$A$2:$E$1026,5)</f>
        <v>#N/A</v>
      </c>
    </row>
    <row r="152" spans="1:6">
      <c r="A152" s="45">
        <v>149</v>
      </c>
      <c r="B152" s="46"/>
      <c r="C152" s="46" t="e">
        <f>VLOOKUP(B152,'base inscription'!$A$2:$E$1026,2)</f>
        <v>#N/A</v>
      </c>
      <c r="D152" s="46" t="e">
        <f>VLOOKUP(B152,'base inscription'!$A$2:$E$1026,3)</f>
        <v>#N/A</v>
      </c>
      <c r="E152" s="46" t="e">
        <f>VLOOKUP(B152,'base inscription'!$A$2:$E$1026,4)</f>
        <v>#N/A</v>
      </c>
      <c r="F152" s="46" t="e">
        <f>VLOOKUP(B152,'base inscription'!$A$2:$E$1026,5)</f>
        <v>#N/A</v>
      </c>
    </row>
    <row r="153" spans="1:6">
      <c r="A153" s="45">
        <v>150</v>
      </c>
      <c r="B153" s="46"/>
      <c r="C153" s="46" t="e">
        <f>VLOOKUP(B153,'base inscription'!$A$2:$E$1026,2)</f>
        <v>#N/A</v>
      </c>
      <c r="D153" s="46" t="e">
        <f>VLOOKUP(B153,'base inscription'!$A$2:$E$1026,3)</f>
        <v>#N/A</v>
      </c>
      <c r="E153" s="46" t="e">
        <f>VLOOKUP(B153,'base inscription'!$A$2:$E$1026,4)</f>
        <v>#N/A</v>
      </c>
      <c r="F153" s="46" t="e">
        <f>VLOOKUP(B153,'base inscription'!$A$2:$E$1026,5)</f>
        <v>#N/A</v>
      </c>
    </row>
    <row r="154" spans="1:6">
      <c r="A154" s="45">
        <v>151</v>
      </c>
      <c r="B154" s="46"/>
      <c r="C154" s="46" t="e">
        <f>VLOOKUP(B154,'base inscription'!$A$2:$E$1026,2)</f>
        <v>#N/A</v>
      </c>
      <c r="D154" s="46" t="e">
        <f>VLOOKUP(B154,'base inscription'!$A$2:$E$1026,3)</f>
        <v>#N/A</v>
      </c>
      <c r="E154" s="46" t="e">
        <f>VLOOKUP(B154,'base inscription'!$A$2:$E$1026,4)</f>
        <v>#N/A</v>
      </c>
      <c r="F154" s="46" t="e">
        <f>VLOOKUP(B154,'base inscription'!$A$2:$E$1026,5)</f>
        <v>#N/A</v>
      </c>
    </row>
    <row r="155" spans="1:6">
      <c r="A155" s="45">
        <v>152</v>
      </c>
      <c r="B155" s="46"/>
      <c r="C155" s="46" t="e">
        <f>VLOOKUP(B155,'base inscription'!$A$2:$E$1026,2)</f>
        <v>#N/A</v>
      </c>
      <c r="D155" s="46" t="e">
        <f>VLOOKUP(B155,'base inscription'!$A$2:$E$1026,3)</f>
        <v>#N/A</v>
      </c>
      <c r="E155" s="46" t="e">
        <f>VLOOKUP(B155,'base inscription'!$A$2:$E$1026,4)</f>
        <v>#N/A</v>
      </c>
      <c r="F155" s="46" t="e">
        <f>VLOOKUP(B155,'base inscription'!$A$2:$E$1026,5)</f>
        <v>#N/A</v>
      </c>
    </row>
    <row r="156" spans="1:6">
      <c r="A156" s="45">
        <v>153</v>
      </c>
      <c r="B156" s="46"/>
      <c r="C156" s="46" t="e">
        <f>VLOOKUP(B156,'base inscription'!$A$2:$E$1026,2)</f>
        <v>#N/A</v>
      </c>
      <c r="D156" s="46" t="e">
        <f>VLOOKUP(B156,'base inscription'!$A$2:$E$1026,3)</f>
        <v>#N/A</v>
      </c>
      <c r="E156" s="46" t="e">
        <f>VLOOKUP(B156,'base inscription'!$A$2:$E$1026,4)</f>
        <v>#N/A</v>
      </c>
      <c r="F156" s="46" t="e">
        <f>VLOOKUP(B156,'base inscription'!$A$2:$E$1026,5)</f>
        <v>#N/A</v>
      </c>
    </row>
    <row r="157" spans="1:6">
      <c r="A157" s="45">
        <v>154</v>
      </c>
      <c r="B157" s="46"/>
      <c r="C157" s="46" t="e">
        <f>VLOOKUP(B157,'base inscription'!$A$2:$E$1026,2)</f>
        <v>#N/A</v>
      </c>
      <c r="D157" s="46" t="e">
        <f>VLOOKUP(B157,'base inscription'!$A$2:$E$1026,3)</f>
        <v>#N/A</v>
      </c>
      <c r="E157" s="46" t="e">
        <f>VLOOKUP(B157,'base inscription'!$A$2:$E$1026,4)</f>
        <v>#N/A</v>
      </c>
      <c r="F157" s="46" t="e">
        <f>VLOOKUP(B157,'base inscription'!$A$2:$E$1026,5)</f>
        <v>#N/A</v>
      </c>
    </row>
    <row r="158" spans="1:6">
      <c r="A158" s="45">
        <v>155</v>
      </c>
      <c r="B158" s="46"/>
      <c r="C158" s="46" t="e">
        <f>VLOOKUP(B158,'base inscription'!$A$2:$E$1026,2)</f>
        <v>#N/A</v>
      </c>
      <c r="D158" s="46" t="e">
        <f>VLOOKUP(B158,'base inscription'!$A$2:$E$1026,3)</f>
        <v>#N/A</v>
      </c>
      <c r="E158" s="46" t="e">
        <f>VLOOKUP(B158,'base inscription'!$A$2:$E$1026,4)</f>
        <v>#N/A</v>
      </c>
      <c r="F158" s="46" t="e">
        <f>VLOOKUP(B158,'base inscription'!$A$2:$E$1026,5)</f>
        <v>#N/A</v>
      </c>
    </row>
    <row r="159" spans="1:6">
      <c r="A159" s="45">
        <v>156</v>
      </c>
      <c r="B159" s="46"/>
      <c r="C159" s="46" t="e">
        <f>VLOOKUP(B159,'base inscription'!$A$2:$E$1026,2)</f>
        <v>#N/A</v>
      </c>
      <c r="D159" s="46" t="e">
        <f>VLOOKUP(B159,'base inscription'!$A$2:$E$1026,3)</f>
        <v>#N/A</v>
      </c>
      <c r="E159" s="46" t="e">
        <f>VLOOKUP(B159,'base inscription'!$A$2:$E$1026,4)</f>
        <v>#N/A</v>
      </c>
      <c r="F159" s="46" t="e">
        <f>VLOOKUP(B159,'base inscription'!$A$2:$E$1026,5)</f>
        <v>#N/A</v>
      </c>
    </row>
    <row r="160" spans="1:6">
      <c r="A160" s="45">
        <v>157</v>
      </c>
      <c r="B160" s="46"/>
      <c r="C160" s="46" t="e">
        <f>VLOOKUP(B160,'base inscription'!$A$2:$E$1026,2)</f>
        <v>#N/A</v>
      </c>
      <c r="D160" s="46" t="e">
        <f>VLOOKUP(B160,'base inscription'!$A$2:$E$1026,3)</f>
        <v>#N/A</v>
      </c>
      <c r="E160" s="46" t="e">
        <f>VLOOKUP(B160,'base inscription'!$A$2:$E$1026,4)</f>
        <v>#N/A</v>
      </c>
      <c r="F160" s="46" t="e">
        <f>VLOOKUP(B160,'base inscription'!$A$2:$E$1026,5)</f>
        <v>#N/A</v>
      </c>
    </row>
    <row r="161" spans="1:6">
      <c r="A161" s="45">
        <v>158</v>
      </c>
      <c r="B161" s="46"/>
      <c r="C161" s="46" t="e">
        <f>VLOOKUP(B161,'base inscription'!$A$2:$E$1026,2)</f>
        <v>#N/A</v>
      </c>
      <c r="D161" s="46" t="e">
        <f>VLOOKUP(B161,'base inscription'!$A$2:$E$1026,3)</f>
        <v>#N/A</v>
      </c>
      <c r="E161" s="46" t="e">
        <f>VLOOKUP(B161,'base inscription'!$A$2:$E$1026,4)</f>
        <v>#N/A</v>
      </c>
      <c r="F161" s="46" t="e">
        <f>VLOOKUP(B161,'base inscription'!$A$2:$E$1026,5)</f>
        <v>#N/A</v>
      </c>
    </row>
    <row r="162" spans="1:6">
      <c r="A162" s="45">
        <v>159</v>
      </c>
      <c r="B162" s="46"/>
      <c r="C162" s="46" t="e">
        <f>VLOOKUP(B162,'base inscription'!$A$2:$E$1026,2)</f>
        <v>#N/A</v>
      </c>
      <c r="D162" s="46" t="e">
        <f>VLOOKUP(B162,'base inscription'!$A$2:$E$1026,3)</f>
        <v>#N/A</v>
      </c>
      <c r="E162" s="46" t="e">
        <f>VLOOKUP(B162,'base inscription'!$A$2:$E$1026,4)</f>
        <v>#N/A</v>
      </c>
      <c r="F162" s="46" t="e">
        <f>VLOOKUP(B162,'base inscription'!$A$2:$E$1026,5)</f>
        <v>#N/A</v>
      </c>
    </row>
    <row r="163" spans="1:6">
      <c r="A163" s="45">
        <v>160</v>
      </c>
      <c r="B163" s="46"/>
      <c r="C163" s="46" t="e">
        <f>VLOOKUP(B163,'base inscription'!$A$2:$E$1026,2)</f>
        <v>#N/A</v>
      </c>
      <c r="D163" s="46" t="e">
        <f>VLOOKUP(B163,'base inscription'!$A$2:$E$1026,3)</f>
        <v>#N/A</v>
      </c>
      <c r="E163" s="46" t="e">
        <f>VLOOKUP(B163,'base inscription'!$A$2:$E$1026,4)</f>
        <v>#N/A</v>
      </c>
      <c r="F163" s="46" t="e">
        <f>VLOOKUP(B163,'base inscription'!$A$2:$E$1026,5)</f>
        <v>#N/A</v>
      </c>
    </row>
    <row r="164" spans="1:6">
      <c r="A164" s="45">
        <v>161</v>
      </c>
      <c r="B164" s="46"/>
      <c r="C164" s="46" t="e">
        <f>VLOOKUP(B164,'base inscription'!$A$2:$E$1026,2)</f>
        <v>#N/A</v>
      </c>
      <c r="D164" s="46" t="e">
        <f>VLOOKUP(B164,'base inscription'!$A$2:$E$1026,3)</f>
        <v>#N/A</v>
      </c>
      <c r="E164" s="46" t="e">
        <f>VLOOKUP(B164,'base inscription'!$A$2:$E$1026,4)</f>
        <v>#N/A</v>
      </c>
      <c r="F164" s="46" t="e">
        <f>VLOOKUP(B164,'base inscription'!$A$2:$E$1026,5)</f>
        <v>#N/A</v>
      </c>
    </row>
    <row r="165" spans="1:6">
      <c r="A165" s="45">
        <v>162</v>
      </c>
      <c r="B165" s="46"/>
      <c r="C165" s="46" t="e">
        <f>VLOOKUP(B165,'base inscription'!$A$2:$E$1026,2)</f>
        <v>#N/A</v>
      </c>
      <c r="D165" s="46" t="e">
        <f>VLOOKUP(B165,'base inscription'!$A$2:$E$1026,3)</f>
        <v>#N/A</v>
      </c>
      <c r="E165" s="46" t="e">
        <f>VLOOKUP(B165,'base inscription'!$A$2:$E$1026,4)</f>
        <v>#N/A</v>
      </c>
      <c r="F165" s="46" t="e">
        <f>VLOOKUP(B165,'base inscription'!$A$2:$E$1026,5)</f>
        <v>#N/A</v>
      </c>
    </row>
    <row r="166" spans="1:6">
      <c r="A166" s="45">
        <v>163</v>
      </c>
      <c r="B166" s="46"/>
      <c r="C166" s="46" t="e">
        <f>VLOOKUP(B166,'base inscription'!$A$2:$E$1026,2)</f>
        <v>#N/A</v>
      </c>
      <c r="D166" s="46" t="e">
        <f>VLOOKUP(B166,'base inscription'!$A$2:$E$1026,3)</f>
        <v>#N/A</v>
      </c>
      <c r="E166" s="46" t="e">
        <f>VLOOKUP(B166,'base inscription'!$A$2:$E$1026,4)</f>
        <v>#N/A</v>
      </c>
      <c r="F166" s="46" t="e">
        <f>VLOOKUP(B166,'base inscription'!$A$2:$E$1026,5)</f>
        <v>#N/A</v>
      </c>
    </row>
    <row r="167" spans="1:6">
      <c r="A167" s="45">
        <v>164</v>
      </c>
      <c r="B167" s="46"/>
      <c r="C167" s="46" t="e">
        <f>VLOOKUP(B167,'base inscription'!$A$2:$E$1026,2)</f>
        <v>#N/A</v>
      </c>
      <c r="D167" s="46" t="e">
        <f>VLOOKUP(B167,'base inscription'!$A$2:$E$1026,3)</f>
        <v>#N/A</v>
      </c>
      <c r="E167" s="46" t="e">
        <f>VLOOKUP(B167,'base inscription'!$A$2:$E$1026,4)</f>
        <v>#N/A</v>
      </c>
      <c r="F167" s="46" t="e">
        <f>VLOOKUP(B167,'base inscription'!$A$2:$E$1026,5)</f>
        <v>#N/A</v>
      </c>
    </row>
    <row r="168" spans="1:6">
      <c r="A168" s="45">
        <v>165</v>
      </c>
      <c r="B168" s="46"/>
      <c r="C168" s="46" t="e">
        <f>VLOOKUP(B168,'base inscription'!$A$2:$E$1026,2)</f>
        <v>#N/A</v>
      </c>
      <c r="D168" s="46" t="e">
        <f>VLOOKUP(B168,'base inscription'!$A$2:$E$1026,3)</f>
        <v>#N/A</v>
      </c>
      <c r="E168" s="46" t="e">
        <f>VLOOKUP(B168,'base inscription'!$A$2:$E$1026,4)</f>
        <v>#N/A</v>
      </c>
      <c r="F168" s="46" t="e">
        <f>VLOOKUP(B168,'base inscription'!$A$2:$E$1026,5)</f>
        <v>#N/A</v>
      </c>
    </row>
    <row r="169" spans="1:6">
      <c r="A169" s="45">
        <v>166</v>
      </c>
      <c r="B169" s="46"/>
      <c r="C169" s="46" t="e">
        <f>VLOOKUP(B169,'base inscription'!$A$2:$E$1026,2)</f>
        <v>#N/A</v>
      </c>
      <c r="D169" s="46" t="e">
        <f>VLOOKUP(B169,'base inscription'!$A$2:$E$1026,3)</f>
        <v>#N/A</v>
      </c>
      <c r="E169" s="46" t="e">
        <f>VLOOKUP(B169,'base inscription'!$A$2:$E$1026,4)</f>
        <v>#N/A</v>
      </c>
      <c r="F169" s="46" t="e">
        <f>VLOOKUP(B169,'base inscription'!$A$2:$E$1026,5)</f>
        <v>#N/A</v>
      </c>
    </row>
    <row r="170" spans="1:6">
      <c r="A170" s="45">
        <v>167</v>
      </c>
      <c r="B170" s="46"/>
      <c r="C170" s="46" t="e">
        <f>VLOOKUP(B170,'base inscription'!$A$2:$E$1026,2)</f>
        <v>#N/A</v>
      </c>
      <c r="D170" s="46" t="e">
        <f>VLOOKUP(B170,'base inscription'!$A$2:$E$1026,3)</f>
        <v>#N/A</v>
      </c>
      <c r="E170" s="46" t="e">
        <f>VLOOKUP(B170,'base inscription'!$A$2:$E$1026,4)</f>
        <v>#N/A</v>
      </c>
      <c r="F170" s="46" t="e">
        <f>VLOOKUP(B170,'base inscription'!$A$2:$E$1026,5)</f>
        <v>#N/A</v>
      </c>
    </row>
    <row r="171" spans="1:6">
      <c r="A171" s="45">
        <v>168</v>
      </c>
      <c r="B171" s="46"/>
      <c r="C171" s="46" t="e">
        <f>VLOOKUP(B171,'base inscription'!$A$2:$E$1026,2)</f>
        <v>#N/A</v>
      </c>
      <c r="D171" s="46" t="e">
        <f>VLOOKUP(B171,'base inscription'!$A$2:$E$1026,3)</f>
        <v>#N/A</v>
      </c>
      <c r="E171" s="46" t="e">
        <f>VLOOKUP(B171,'base inscription'!$A$2:$E$1026,4)</f>
        <v>#N/A</v>
      </c>
      <c r="F171" s="46" t="e">
        <f>VLOOKUP(B171,'base inscription'!$A$2:$E$1026,5)</f>
        <v>#N/A</v>
      </c>
    </row>
    <row r="172" spans="1:6">
      <c r="A172" s="45">
        <v>169</v>
      </c>
      <c r="B172" s="46"/>
      <c r="C172" s="46" t="e">
        <f>VLOOKUP(B172,'base inscription'!$A$2:$E$1026,2)</f>
        <v>#N/A</v>
      </c>
      <c r="D172" s="46" t="e">
        <f>VLOOKUP(B172,'base inscription'!$A$2:$E$1026,3)</f>
        <v>#N/A</v>
      </c>
      <c r="E172" s="46" t="e">
        <f>VLOOKUP(B172,'base inscription'!$A$2:$E$1026,4)</f>
        <v>#N/A</v>
      </c>
      <c r="F172" s="46" t="e">
        <f>VLOOKUP(B172,'base inscription'!$A$2:$E$1026,5)</f>
        <v>#N/A</v>
      </c>
    </row>
    <row r="173" spans="1:6">
      <c r="A173" s="45">
        <v>170</v>
      </c>
      <c r="B173" s="46"/>
      <c r="C173" s="46" t="e">
        <f>VLOOKUP(B173,'base inscription'!$A$2:$E$1026,2)</f>
        <v>#N/A</v>
      </c>
      <c r="D173" s="46" t="e">
        <f>VLOOKUP(B173,'base inscription'!$A$2:$E$1026,3)</f>
        <v>#N/A</v>
      </c>
      <c r="E173" s="46" t="e">
        <f>VLOOKUP(B173,'base inscription'!$A$2:$E$1026,4)</f>
        <v>#N/A</v>
      </c>
      <c r="F173" s="46" t="e">
        <f>VLOOKUP(B173,'base inscription'!$A$2:$E$1026,5)</f>
        <v>#N/A</v>
      </c>
    </row>
    <row r="174" spans="1:6">
      <c r="A174" s="45">
        <v>171</v>
      </c>
      <c r="B174" s="46"/>
      <c r="C174" s="46" t="e">
        <f>VLOOKUP(B174,'base inscription'!$A$2:$E$1026,2)</f>
        <v>#N/A</v>
      </c>
      <c r="D174" s="46" t="e">
        <f>VLOOKUP(B174,'base inscription'!$A$2:$E$1026,3)</f>
        <v>#N/A</v>
      </c>
      <c r="E174" s="46" t="e">
        <f>VLOOKUP(B174,'base inscription'!$A$2:$E$1026,4)</f>
        <v>#N/A</v>
      </c>
      <c r="F174" s="46" t="e">
        <f>VLOOKUP(B174,'base inscription'!$A$2:$E$1026,5)</f>
        <v>#N/A</v>
      </c>
    </row>
    <row r="175" spans="1:6">
      <c r="A175" s="45">
        <v>172</v>
      </c>
      <c r="B175" s="46"/>
      <c r="C175" s="46" t="e">
        <f>VLOOKUP(B175,'base inscription'!$A$2:$E$1026,2)</f>
        <v>#N/A</v>
      </c>
      <c r="D175" s="46" t="e">
        <f>VLOOKUP(B175,'base inscription'!$A$2:$E$1026,3)</f>
        <v>#N/A</v>
      </c>
      <c r="E175" s="46" t="e">
        <f>VLOOKUP(B175,'base inscription'!$A$2:$E$1026,4)</f>
        <v>#N/A</v>
      </c>
      <c r="F175" s="46" t="e">
        <f>VLOOKUP(B175,'base inscription'!$A$2:$E$1026,5)</f>
        <v>#N/A</v>
      </c>
    </row>
    <row r="176" spans="1:6">
      <c r="A176" s="45">
        <v>173</v>
      </c>
      <c r="B176" s="46"/>
      <c r="C176" s="46" t="e">
        <f>VLOOKUP(B176,'base inscription'!$A$2:$E$1026,2)</f>
        <v>#N/A</v>
      </c>
      <c r="D176" s="46" t="e">
        <f>VLOOKUP(B176,'base inscription'!$A$2:$E$1026,3)</f>
        <v>#N/A</v>
      </c>
      <c r="E176" s="46" t="e">
        <f>VLOOKUP(B176,'base inscription'!$A$2:$E$1026,4)</f>
        <v>#N/A</v>
      </c>
      <c r="F176" s="46" t="e">
        <f>VLOOKUP(B176,'base inscription'!$A$2:$E$1026,5)</f>
        <v>#N/A</v>
      </c>
    </row>
    <row r="177" spans="1:6">
      <c r="A177" s="45">
        <v>174</v>
      </c>
      <c r="B177" s="46"/>
      <c r="C177" s="46" t="e">
        <f>VLOOKUP(B177,'base inscription'!$A$2:$E$1026,2)</f>
        <v>#N/A</v>
      </c>
      <c r="D177" s="46" t="e">
        <f>VLOOKUP(B177,'base inscription'!$A$2:$E$1026,3)</f>
        <v>#N/A</v>
      </c>
      <c r="E177" s="46" t="e">
        <f>VLOOKUP(B177,'base inscription'!$A$2:$E$1026,4)</f>
        <v>#N/A</v>
      </c>
      <c r="F177" s="46" t="e">
        <f>VLOOKUP(B177,'base inscription'!$A$2:$E$1026,5)</f>
        <v>#N/A</v>
      </c>
    </row>
    <row r="178" spans="1:6">
      <c r="A178" s="45">
        <v>175</v>
      </c>
      <c r="B178" s="46"/>
      <c r="C178" s="46" t="e">
        <f>VLOOKUP(B178,'base inscription'!$A$2:$E$1026,2)</f>
        <v>#N/A</v>
      </c>
      <c r="D178" s="46" t="e">
        <f>VLOOKUP(B178,'base inscription'!$A$2:$E$1026,3)</f>
        <v>#N/A</v>
      </c>
      <c r="E178" s="46" t="e">
        <f>VLOOKUP(B178,'base inscription'!$A$2:$E$1026,4)</f>
        <v>#N/A</v>
      </c>
      <c r="F178" s="46" t="e">
        <f>VLOOKUP(B178,'base inscription'!$A$2:$E$1026,5)</f>
        <v>#N/A</v>
      </c>
    </row>
    <row r="179" spans="1:6">
      <c r="A179" s="45">
        <v>176</v>
      </c>
      <c r="B179" s="46"/>
      <c r="C179" s="46" t="e">
        <f>VLOOKUP(B179,'base inscription'!$A$2:$E$1026,2)</f>
        <v>#N/A</v>
      </c>
      <c r="D179" s="46" t="e">
        <f>VLOOKUP(B179,'base inscription'!$A$2:$E$1026,3)</f>
        <v>#N/A</v>
      </c>
      <c r="E179" s="46" t="e">
        <f>VLOOKUP(B179,'base inscription'!$A$2:$E$1026,4)</f>
        <v>#N/A</v>
      </c>
      <c r="F179" s="46" t="e">
        <f>VLOOKUP(B179,'base inscription'!$A$2:$E$1026,5)</f>
        <v>#N/A</v>
      </c>
    </row>
    <row r="180" spans="1:6">
      <c r="A180" s="45">
        <v>177</v>
      </c>
      <c r="B180" s="46"/>
      <c r="C180" s="46" t="e">
        <f>VLOOKUP(B180,'base inscription'!$A$2:$E$1026,2)</f>
        <v>#N/A</v>
      </c>
      <c r="D180" s="46" t="e">
        <f>VLOOKUP(B180,'base inscription'!$A$2:$E$1026,3)</f>
        <v>#N/A</v>
      </c>
      <c r="E180" s="46" t="e">
        <f>VLOOKUP(B180,'base inscription'!$A$2:$E$1026,4)</f>
        <v>#N/A</v>
      </c>
      <c r="F180" s="46" t="e">
        <f>VLOOKUP(B180,'base inscription'!$A$2:$E$1026,5)</f>
        <v>#N/A</v>
      </c>
    </row>
    <row r="181" spans="1:6">
      <c r="A181" s="45">
        <v>178</v>
      </c>
      <c r="B181" s="46"/>
      <c r="C181" s="46" t="e">
        <f>VLOOKUP(B181,'base inscription'!$A$2:$E$1026,2)</f>
        <v>#N/A</v>
      </c>
      <c r="D181" s="46" t="e">
        <f>VLOOKUP(B181,'base inscription'!$A$2:$E$1026,3)</f>
        <v>#N/A</v>
      </c>
      <c r="E181" s="46" t="e">
        <f>VLOOKUP(B181,'base inscription'!$A$2:$E$1026,4)</f>
        <v>#N/A</v>
      </c>
      <c r="F181" s="46" t="e">
        <f>VLOOKUP(B181,'base inscription'!$A$2:$E$1026,5)</f>
        <v>#N/A</v>
      </c>
    </row>
    <row r="182" spans="1:6">
      <c r="A182" s="45">
        <v>179</v>
      </c>
      <c r="B182" s="46"/>
      <c r="C182" s="46" t="e">
        <f>VLOOKUP(B182,'base inscription'!$A$2:$E$1026,2)</f>
        <v>#N/A</v>
      </c>
      <c r="D182" s="46" t="e">
        <f>VLOOKUP(B182,'base inscription'!$A$2:$E$1026,3)</f>
        <v>#N/A</v>
      </c>
      <c r="E182" s="46" t="e">
        <f>VLOOKUP(B182,'base inscription'!$A$2:$E$1026,4)</f>
        <v>#N/A</v>
      </c>
      <c r="F182" s="46" t="e">
        <f>VLOOKUP(B182,'base inscription'!$A$2:$E$1026,5)</f>
        <v>#N/A</v>
      </c>
    </row>
    <row r="183" spans="1:6">
      <c r="A183" s="45">
        <v>180</v>
      </c>
      <c r="B183" s="46"/>
      <c r="C183" s="46" t="e">
        <f>VLOOKUP(B183,'base inscription'!$A$2:$E$1026,2)</f>
        <v>#N/A</v>
      </c>
      <c r="D183" s="46" t="e">
        <f>VLOOKUP(B183,'base inscription'!$A$2:$E$1026,3)</f>
        <v>#N/A</v>
      </c>
      <c r="E183" s="46" t="e">
        <f>VLOOKUP(B183,'base inscription'!$A$2:$E$1026,4)</f>
        <v>#N/A</v>
      </c>
      <c r="F183" s="46" t="e">
        <f>VLOOKUP(B183,'base inscription'!$A$2:$E$1026,5)</f>
        <v>#N/A</v>
      </c>
    </row>
    <row r="184" spans="1:6">
      <c r="A184" s="45">
        <v>181</v>
      </c>
      <c r="B184" s="46"/>
      <c r="C184" s="46" t="e">
        <f>VLOOKUP(B184,'base inscription'!$A$2:$E$1026,2)</f>
        <v>#N/A</v>
      </c>
      <c r="D184" s="46" t="e">
        <f>VLOOKUP(B184,'base inscription'!$A$2:$E$1026,3)</f>
        <v>#N/A</v>
      </c>
      <c r="E184" s="46" t="e">
        <f>VLOOKUP(B184,'base inscription'!$A$2:$E$1026,4)</f>
        <v>#N/A</v>
      </c>
      <c r="F184" s="46" t="e">
        <f>VLOOKUP(B184,'base inscription'!$A$2:$E$1026,5)</f>
        <v>#N/A</v>
      </c>
    </row>
    <row r="185" spans="1:6">
      <c r="A185" s="45">
        <v>182</v>
      </c>
      <c r="B185" s="46"/>
      <c r="C185" s="46" t="e">
        <f>VLOOKUP(B185,'base inscription'!$A$2:$E$1026,2)</f>
        <v>#N/A</v>
      </c>
      <c r="D185" s="46" t="e">
        <f>VLOOKUP(B185,'base inscription'!$A$2:$E$1026,3)</f>
        <v>#N/A</v>
      </c>
      <c r="E185" s="46" t="e">
        <f>VLOOKUP(B185,'base inscription'!$A$2:$E$1026,4)</f>
        <v>#N/A</v>
      </c>
      <c r="F185" s="46" t="e">
        <f>VLOOKUP(B185,'base inscription'!$A$2:$E$1026,5)</f>
        <v>#N/A</v>
      </c>
    </row>
    <row r="186" spans="1:6">
      <c r="A186" s="45">
        <v>183</v>
      </c>
      <c r="B186" s="46"/>
      <c r="C186" s="46" t="e">
        <f>VLOOKUP(B186,'base inscription'!$A$2:$E$1026,2)</f>
        <v>#N/A</v>
      </c>
      <c r="D186" s="46" t="e">
        <f>VLOOKUP(B186,'base inscription'!$A$2:$E$1026,3)</f>
        <v>#N/A</v>
      </c>
      <c r="E186" s="46" t="e">
        <f>VLOOKUP(B186,'base inscription'!$A$2:$E$1026,4)</f>
        <v>#N/A</v>
      </c>
      <c r="F186" s="46" t="e">
        <f>VLOOKUP(B186,'base inscription'!$A$2:$E$1026,5)</f>
        <v>#N/A</v>
      </c>
    </row>
    <row r="187" spans="1:6">
      <c r="A187" s="45">
        <v>184</v>
      </c>
      <c r="B187" s="46"/>
      <c r="C187" s="46" t="e">
        <f>VLOOKUP(B187,'base inscription'!$A$2:$E$1026,2)</f>
        <v>#N/A</v>
      </c>
      <c r="D187" s="46" t="e">
        <f>VLOOKUP(B187,'base inscription'!$A$2:$E$1026,3)</f>
        <v>#N/A</v>
      </c>
      <c r="E187" s="46" t="e">
        <f>VLOOKUP(B187,'base inscription'!$A$2:$E$1026,4)</f>
        <v>#N/A</v>
      </c>
      <c r="F187" s="46" t="e">
        <f>VLOOKUP(B187,'base inscription'!$A$2:$E$1026,5)</f>
        <v>#N/A</v>
      </c>
    </row>
    <row r="188" spans="1:6">
      <c r="A188" s="45">
        <v>185</v>
      </c>
      <c r="B188" s="46"/>
      <c r="C188" s="46" t="e">
        <f>VLOOKUP(B188,'base inscription'!$A$2:$E$1026,2)</f>
        <v>#N/A</v>
      </c>
      <c r="D188" s="46" t="e">
        <f>VLOOKUP(B188,'base inscription'!$A$2:$E$1026,3)</f>
        <v>#N/A</v>
      </c>
      <c r="E188" s="46" t="e">
        <f>VLOOKUP(B188,'base inscription'!$A$2:$E$1026,4)</f>
        <v>#N/A</v>
      </c>
      <c r="F188" s="46" t="e">
        <f>VLOOKUP(B188,'base inscription'!$A$2:$E$1026,5)</f>
        <v>#N/A</v>
      </c>
    </row>
    <row r="189" spans="1:6">
      <c r="A189" s="45">
        <v>186</v>
      </c>
      <c r="B189" s="46"/>
      <c r="C189" s="46" t="e">
        <f>VLOOKUP(B189,'base inscription'!$A$2:$E$1026,2)</f>
        <v>#N/A</v>
      </c>
      <c r="D189" s="46" t="e">
        <f>VLOOKUP(B189,'base inscription'!$A$2:$E$1026,3)</f>
        <v>#N/A</v>
      </c>
      <c r="E189" s="46" t="e">
        <f>VLOOKUP(B189,'base inscription'!$A$2:$E$1026,4)</f>
        <v>#N/A</v>
      </c>
      <c r="F189" s="46" t="e">
        <f>VLOOKUP(B189,'base inscription'!$A$2:$E$1026,5)</f>
        <v>#N/A</v>
      </c>
    </row>
    <row r="190" spans="1:6">
      <c r="A190" s="45">
        <v>187</v>
      </c>
      <c r="B190" s="46"/>
      <c r="C190" s="46" t="e">
        <f>VLOOKUP(B190,'base inscription'!$A$2:$E$1026,2)</f>
        <v>#N/A</v>
      </c>
      <c r="D190" s="46" t="e">
        <f>VLOOKUP(B190,'base inscription'!$A$2:$E$1026,3)</f>
        <v>#N/A</v>
      </c>
      <c r="E190" s="46" t="e">
        <f>VLOOKUP(B190,'base inscription'!$A$2:$E$1026,4)</f>
        <v>#N/A</v>
      </c>
      <c r="F190" s="46" t="e">
        <f>VLOOKUP(B190,'base inscription'!$A$2:$E$1026,5)</f>
        <v>#N/A</v>
      </c>
    </row>
    <row r="191" spans="1:6">
      <c r="A191" s="45">
        <v>188</v>
      </c>
      <c r="B191" s="46"/>
      <c r="C191" s="46" t="e">
        <f>VLOOKUP(B191,'base inscription'!$A$2:$E$1026,2)</f>
        <v>#N/A</v>
      </c>
      <c r="D191" s="46" t="e">
        <f>VLOOKUP(B191,'base inscription'!$A$2:$E$1026,3)</f>
        <v>#N/A</v>
      </c>
      <c r="E191" s="46" t="e">
        <f>VLOOKUP(B191,'base inscription'!$A$2:$E$1026,4)</f>
        <v>#N/A</v>
      </c>
      <c r="F191" s="46" t="e">
        <f>VLOOKUP(B191,'base inscription'!$A$2:$E$1026,5)</f>
        <v>#N/A</v>
      </c>
    </row>
    <row r="192" spans="1:6">
      <c r="A192" s="45">
        <v>189</v>
      </c>
      <c r="B192" s="46"/>
      <c r="C192" s="46" t="e">
        <f>VLOOKUP(B192,'base inscription'!$A$2:$E$1026,2)</f>
        <v>#N/A</v>
      </c>
      <c r="D192" s="46" t="e">
        <f>VLOOKUP(B192,'base inscription'!$A$2:$E$1026,3)</f>
        <v>#N/A</v>
      </c>
      <c r="E192" s="46" t="e">
        <f>VLOOKUP(B192,'base inscription'!$A$2:$E$1026,4)</f>
        <v>#N/A</v>
      </c>
      <c r="F192" s="46" t="e">
        <f>VLOOKUP(B192,'base inscription'!$A$2:$E$1026,5)</f>
        <v>#N/A</v>
      </c>
    </row>
    <row r="193" spans="1:6">
      <c r="A193" s="45">
        <v>190</v>
      </c>
      <c r="B193" s="46"/>
      <c r="C193" s="46" t="e">
        <f>VLOOKUP(B193,'base inscription'!$A$2:$E$1026,2)</f>
        <v>#N/A</v>
      </c>
      <c r="D193" s="46" t="e">
        <f>VLOOKUP(B193,'base inscription'!$A$2:$E$1026,3)</f>
        <v>#N/A</v>
      </c>
      <c r="E193" s="46" t="e">
        <f>VLOOKUP(B193,'base inscription'!$A$2:$E$1026,4)</f>
        <v>#N/A</v>
      </c>
      <c r="F193" s="46" t="e">
        <f>VLOOKUP(B193,'base inscription'!$A$2:$E$1026,5)</f>
        <v>#N/A</v>
      </c>
    </row>
    <row r="194" spans="1:6">
      <c r="A194" s="45">
        <v>191</v>
      </c>
      <c r="B194" s="46"/>
      <c r="C194" s="46" t="e">
        <f>VLOOKUP(B194,'base inscription'!$A$2:$E$1026,2)</f>
        <v>#N/A</v>
      </c>
      <c r="D194" s="46" t="e">
        <f>VLOOKUP(B194,'base inscription'!$A$2:$E$1026,3)</f>
        <v>#N/A</v>
      </c>
      <c r="E194" s="46" t="e">
        <f>VLOOKUP(B194,'base inscription'!$A$2:$E$1026,4)</f>
        <v>#N/A</v>
      </c>
      <c r="F194" s="46" t="e">
        <f>VLOOKUP(B194,'base inscription'!$A$2:$E$1026,5)</f>
        <v>#N/A</v>
      </c>
    </row>
    <row r="195" spans="1:6">
      <c r="A195" s="45">
        <v>192</v>
      </c>
      <c r="B195" s="46"/>
      <c r="C195" s="46" t="e">
        <f>VLOOKUP(B195,'base inscription'!$A$2:$E$1026,2)</f>
        <v>#N/A</v>
      </c>
      <c r="D195" s="46" t="e">
        <f>VLOOKUP(B195,'base inscription'!$A$2:$E$1026,3)</f>
        <v>#N/A</v>
      </c>
      <c r="E195" s="46" t="e">
        <f>VLOOKUP(B195,'base inscription'!$A$2:$E$1026,4)</f>
        <v>#N/A</v>
      </c>
      <c r="F195" s="46" t="e">
        <f>VLOOKUP(B195,'base inscription'!$A$2:$E$1026,5)</f>
        <v>#N/A</v>
      </c>
    </row>
    <row r="196" spans="1:6">
      <c r="A196" s="45">
        <v>193</v>
      </c>
      <c r="B196" s="46"/>
      <c r="C196" s="46" t="e">
        <f>VLOOKUP(B196,'base inscription'!$A$2:$E$1026,2)</f>
        <v>#N/A</v>
      </c>
      <c r="D196" s="46" t="e">
        <f>VLOOKUP(B196,'base inscription'!$A$2:$E$1026,3)</f>
        <v>#N/A</v>
      </c>
      <c r="E196" s="46" t="e">
        <f>VLOOKUP(B196,'base inscription'!$A$2:$E$1026,4)</f>
        <v>#N/A</v>
      </c>
      <c r="F196" s="46" t="e">
        <f>VLOOKUP(B196,'base inscription'!$A$2:$E$1026,5)</f>
        <v>#N/A</v>
      </c>
    </row>
    <row r="197" spans="1:6">
      <c r="A197" s="45">
        <v>194</v>
      </c>
      <c r="B197" s="46"/>
      <c r="C197" s="46" t="e">
        <f>VLOOKUP(B197,'base inscription'!$A$2:$E$1026,2)</f>
        <v>#N/A</v>
      </c>
      <c r="D197" s="46" t="e">
        <f>VLOOKUP(B197,'base inscription'!$A$2:$E$1026,3)</f>
        <v>#N/A</v>
      </c>
      <c r="E197" s="46" t="e">
        <f>VLOOKUP(B197,'base inscription'!$A$2:$E$1026,4)</f>
        <v>#N/A</v>
      </c>
      <c r="F197" s="46" t="e">
        <f>VLOOKUP(B197,'base inscription'!$A$2:$E$1026,5)</f>
        <v>#N/A</v>
      </c>
    </row>
    <row r="198" spans="1:6">
      <c r="A198" s="45">
        <v>195</v>
      </c>
      <c r="B198" s="46"/>
      <c r="C198" s="46" t="e">
        <f>VLOOKUP(B198,'base inscription'!$A$2:$E$1026,2)</f>
        <v>#N/A</v>
      </c>
      <c r="D198" s="46" t="e">
        <f>VLOOKUP(B198,'base inscription'!$A$2:$E$1026,3)</f>
        <v>#N/A</v>
      </c>
      <c r="E198" s="46" t="e">
        <f>VLOOKUP(B198,'base inscription'!$A$2:$E$1026,4)</f>
        <v>#N/A</v>
      </c>
      <c r="F198" s="46" t="e">
        <f>VLOOKUP(B198,'base inscription'!$A$2:$E$1026,5)</f>
        <v>#N/A</v>
      </c>
    </row>
    <row r="199" spans="1:6">
      <c r="A199" s="45">
        <v>196</v>
      </c>
      <c r="B199" s="46"/>
      <c r="C199" s="46" t="e">
        <f>VLOOKUP(B199,'base inscription'!$A$2:$E$1026,2)</f>
        <v>#N/A</v>
      </c>
      <c r="D199" s="46" t="e">
        <f>VLOOKUP(B199,'base inscription'!$A$2:$E$1026,3)</f>
        <v>#N/A</v>
      </c>
      <c r="E199" s="46" t="e">
        <f>VLOOKUP(B199,'base inscription'!$A$2:$E$1026,4)</f>
        <v>#N/A</v>
      </c>
      <c r="F199" s="46" t="e">
        <f>VLOOKUP(B199,'base inscription'!$A$2:$E$1026,5)</f>
        <v>#N/A</v>
      </c>
    </row>
    <row r="200" spans="1:6">
      <c r="A200" s="45">
        <v>197</v>
      </c>
      <c r="B200" s="46"/>
      <c r="C200" s="46" t="e">
        <f>VLOOKUP(B200,'base inscription'!$A$2:$E$1026,2)</f>
        <v>#N/A</v>
      </c>
      <c r="D200" s="46" t="e">
        <f>VLOOKUP(B200,'base inscription'!$A$2:$E$1026,3)</f>
        <v>#N/A</v>
      </c>
      <c r="E200" s="46" t="e">
        <f>VLOOKUP(B200,'base inscription'!$A$2:$E$1026,4)</f>
        <v>#N/A</v>
      </c>
      <c r="F200" s="46" t="e">
        <f>VLOOKUP(B200,'base inscription'!$A$2:$E$1026,5)</f>
        <v>#N/A</v>
      </c>
    </row>
    <row r="201" spans="1:6">
      <c r="A201" s="45">
        <v>198</v>
      </c>
      <c r="B201" s="46"/>
      <c r="C201" s="46" t="e">
        <f>VLOOKUP(B201,'base inscription'!$A$2:$E$1026,2)</f>
        <v>#N/A</v>
      </c>
      <c r="D201" s="46" t="e">
        <f>VLOOKUP(B201,'base inscription'!$A$2:$E$1026,3)</f>
        <v>#N/A</v>
      </c>
      <c r="E201" s="46" t="e">
        <f>VLOOKUP(B201,'base inscription'!$A$2:$E$1026,4)</f>
        <v>#N/A</v>
      </c>
      <c r="F201" s="46" t="e">
        <f>VLOOKUP(B201,'base inscription'!$A$2:$E$1026,5)</f>
        <v>#N/A</v>
      </c>
    </row>
    <row r="202" spans="1:6">
      <c r="A202" s="45">
        <v>199</v>
      </c>
      <c r="B202" s="46"/>
      <c r="C202" s="46" t="e">
        <f>VLOOKUP(B202,'base inscription'!$A$2:$E$1026,2)</f>
        <v>#N/A</v>
      </c>
      <c r="D202" s="46" t="e">
        <f>VLOOKUP(B202,'base inscription'!$A$2:$E$1026,3)</f>
        <v>#N/A</v>
      </c>
      <c r="E202" s="46" t="e">
        <f>VLOOKUP(B202,'base inscription'!$A$2:$E$1026,4)</f>
        <v>#N/A</v>
      </c>
      <c r="F202" s="46" t="e">
        <f>VLOOKUP(B202,'base inscription'!$A$2:$E$1026,5)</f>
        <v>#N/A</v>
      </c>
    </row>
    <row r="203" spans="1:6">
      <c r="A203" s="45">
        <v>200</v>
      </c>
      <c r="B203" s="46"/>
      <c r="C203" s="46" t="e">
        <f>VLOOKUP(B203,'base inscription'!$A$2:$E$1026,2)</f>
        <v>#N/A</v>
      </c>
      <c r="D203" s="46" t="e">
        <f>VLOOKUP(B203,'base inscription'!$A$2:$E$1026,3)</f>
        <v>#N/A</v>
      </c>
      <c r="E203" s="46" t="e">
        <f>VLOOKUP(B203,'base inscription'!$A$2:$E$1026,4)</f>
        <v>#N/A</v>
      </c>
      <c r="F203" s="46" t="e">
        <f>VLOOKUP(B203,'base inscription'!$A$2:$E$1026,5)</f>
        <v>#N/A</v>
      </c>
    </row>
    <row r="204" spans="1:6">
      <c r="A204" s="45">
        <v>201</v>
      </c>
      <c r="B204" s="46"/>
      <c r="C204" s="46" t="e">
        <f>VLOOKUP(B204,'base inscription'!$A$2:$E$1026,2)</f>
        <v>#N/A</v>
      </c>
      <c r="D204" s="46" t="e">
        <f>VLOOKUP(B204,'base inscription'!$A$2:$E$1026,3)</f>
        <v>#N/A</v>
      </c>
      <c r="E204" s="46" t="e">
        <f>VLOOKUP(B204,'base inscription'!$A$2:$E$1026,4)</f>
        <v>#N/A</v>
      </c>
      <c r="F204" s="46" t="e">
        <f>VLOOKUP(B204,'base inscription'!$A$2:$E$1026,5)</f>
        <v>#N/A</v>
      </c>
    </row>
    <row r="205" spans="1:6">
      <c r="A205" s="45">
        <v>202</v>
      </c>
      <c r="B205" s="46"/>
      <c r="C205" s="46" t="e">
        <f>VLOOKUP(B205,'base inscription'!$A$2:$E$1026,2)</f>
        <v>#N/A</v>
      </c>
      <c r="D205" s="46" t="e">
        <f>VLOOKUP(B205,'base inscription'!$A$2:$E$1026,3)</f>
        <v>#N/A</v>
      </c>
      <c r="E205" s="46" t="e">
        <f>VLOOKUP(B205,'base inscription'!$A$2:$E$1026,4)</f>
        <v>#N/A</v>
      </c>
      <c r="F205" s="46" t="e">
        <f>VLOOKUP(B205,'base inscription'!$A$2:$E$1026,5)</f>
        <v>#N/A</v>
      </c>
    </row>
    <row r="206" spans="1:6">
      <c r="A206" s="45">
        <v>203</v>
      </c>
      <c r="B206" s="46"/>
      <c r="C206" s="46" t="e">
        <f>VLOOKUP(B206,'base inscription'!$A$2:$E$1026,2)</f>
        <v>#N/A</v>
      </c>
      <c r="D206" s="46" t="e">
        <f>VLOOKUP(B206,'base inscription'!$A$2:$E$1026,3)</f>
        <v>#N/A</v>
      </c>
      <c r="E206" s="46" t="e">
        <f>VLOOKUP(B206,'base inscription'!$A$2:$E$1026,4)</f>
        <v>#N/A</v>
      </c>
      <c r="F206" s="46" t="e">
        <f>VLOOKUP(B206,'base inscription'!$A$2:$E$1026,5)</f>
        <v>#N/A</v>
      </c>
    </row>
    <row r="207" spans="1:6">
      <c r="A207" s="45">
        <v>204</v>
      </c>
      <c r="B207" s="46"/>
      <c r="C207" s="46" t="e">
        <f>VLOOKUP(B207,'base inscription'!$A$2:$E$1026,2)</f>
        <v>#N/A</v>
      </c>
      <c r="D207" s="46" t="e">
        <f>VLOOKUP(B207,'base inscription'!$A$2:$E$1026,3)</f>
        <v>#N/A</v>
      </c>
      <c r="E207" s="46" t="e">
        <f>VLOOKUP(B207,'base inscription'!$A$2:$E$1026,4)</f>
        <v>#N/A</v>
      </c>
      <c r="F207" s="46" t="e">
        <f>VLOOKUP(B207,'base inscription'!$A$2:$E$1026,5)</f>
        <v>#N/A</v>
      </c>
    </row>
    <row r="208" spans="1:6">
      <c r="A208" s="45">
        <v>205</v>
      </c>
      <c r="B208" s="46"/>
      <c r="C208" s="46" t="e">
        <f>VLOOKUP(B208,'base inscription'!$A$2:$E$1026,2)</f>
        <v>#N/A</v>
      </c>
      <c r="D208" s="46" t="e">
        <f>VLOOKUP(B208,'base inscription'!$A$2:$E$1026,3)</f>
        <v>#N/A</v>
      </c>
      <c r="E208" s="46" t="e">
        <f>VLOOKUP(B208,'base inscription'!$A$2:$E$1026,4)</f>
        <v>#N/A</v>
      </c>
      <c r="F208" s="46" t="e">
        <f>VLOOKUP(B208,'base inscription'!$A$2:$E$1026,5)</f>
        <v>#N/A</v>
      </c>
    </row>
    <row r="209" spans="1:6">
      <c r="A209" s="45">
        <v>206</v>
      </c>
      <c r="B209" s="46"/>
      <c r="C209" s="46" t="e">
        <f>VLOOKUP(B209,'base inscription'!$A$2:$E$1026,2)</f>
        <v>#N/A</v>
      </c>
      <c r="D209" s="46" t="e">
        <f>VLOOKUP(B209,'base inscription'!$A$2:$E$1026,3)</f>
        <v>#N/A</v>
      </c>
      <c r="E209" s="46" t="e">
        <f>VLOOKUP(B209,'base inscription'!$A$2:$E$1026,4)</f>
        <v>#N/A</v>
      </c>
      <c r="F209" s="46" t="e">
        <f>VLOOKUP(B209,'base inscription'!$A$2:$E$1026,5)</f>
        <v>#N/A</v>
      </c>
    </row>
    <row r="210" spans="1:6">
      <c r="A210" s="45">
        <v>207</v>
      </c>
      <c r="B210" s="46"/>
      <c r="C210" s="46" t="e">
        <f>VLOOKUP(B210,'base inscription'!$A$2:$E$1026,2)</f>
        <v>#N/A</v>
      </c>
      <c r="D210" s="46" t="e">
        <f>VLOOKUP(B210,'base inscription'!$A$2:$E$1026,3)</f>
        <v>#N/A</v>
      </c>
      <c r="E210" s="46" t="e">
        <f>VLOOKUP(B210,'base inscription'!$A$2:$E$1026,4)</f>
        <v>#N/A</v>
      </c>
      <c r="F210" s="46" t="e">
        <f>VLOOKUP(B210,'base inscription'!$A$2:$E$1026,5)</f>
        <v>#N/A</v>
      </c>
    </row>
    <row r="211" spans="1:6">
      <c r="A211" s="45">
        <v>208</v>
      </c>
      <c r="B211" s="46"/>
      <c r="C211" s="46" t="e">
        <f>VLOOKUP(B211,'base inscription'!$A$2:$E$1026,2)</f>
        <v>#N/A</v>
      </c>
      <c r="D211" s="46" t="e">
        <f>VLOOKUP(B211,'base inscription'!$A$2:$E$1026,3)</f>
        <v>#N/A</v>
      </c>
      <c r="E211" s="46" t="e">
        <f>VLOOKUP(B211,'base inscription'!$A$2:$E$1026,4)</f>
        <v>#N/A</v>
      </c>
      <c r="F211" s="46" t="e">
        <f>VLOOKUP(B211,'base inscription'!$A$2:$E$1026,5)</f>
        <v>#N/A</v>
      </c>
    </row>
    <row r="212" spans="1:6">
      <c r="A212" s="45">
        <v>209</v>
      </c>
      <c r="B212" s="46"/>
      <c r="C212" s="46" t="e">
        <f>VLOOKUP(B212,'base inscription'!$A$2:$E$1026,2)</f>
        <v>#N/A</v>
      </c>
      <c r="D212" s="46" t="e">
        <f>VLOOKUP(B212,'base inscription'!$A$2:$E$1026,3)</f>
        <v>#N/A</v>
      </c>
      <c r="E212" s="46" t="e">
        <f>VLOOKUP(B212,'base inscription'!$A$2:$E$1026,4)</f>
        <v>#N/A</v>
      </c>
      <c r="F212" s="46" t="e">
        <f>VLOOKUP(B212,'base inscription'!$A$2:$E$1026,5)</f>
        <v>#N/A</v>
      </c>
    </row>
    <row r="213" spans="1:6">
      <c r="A213" s="45">
        <v>210</v>
      </c>
      <c r="B213" s="46"/>
      <c r="C213" s="46" t="e">
        <f>VLOOKUP(B213,'base inscription'!$A$2:$E$1026,2)</f>
        <v>#N/A</v>
      </c>
      <c r="D213" s="46" t="e">
        <f>VLOOKUP(B213,'base inscription'!$A$2:$E$1026,3)</f>
        <v>#N/A</v>
      </c>
      <c r="E213" s="46" t="e">
        <f>VLOOKUP(B213,'base inscription'!$A$2:$E$1026,4)</f>
        <v>#N/A</v>
      </c>
      <c r="F213" s="46" t="e">
        <f>VLOOKUP(B213,'base inscription'!$A$2:$E$1026,5)</f>
        <v>#N/A</v>
      </c>
    </row>
    <row r="214" spans="1:6">
      <c r="A214" s="45">
        <v>211</v>
      </c>
      <c r="B214" s="46"/>
      <c r="C214" s="46" t="e">
        <f>VLOOKUP(B214,'base inscription'!$A$2:$E$1026,2)</f>
        <v>#N/A</v>
      </c>
      <c r="D214" s="46" t="e">
        <f>VLOOKUP(B214,'base inscription'!$A$2:$E$1026,3)</f>
        <v>#N/A</v>
      </c>
      <c r="E214" s="46" t="e">
        <f>VLOOKUP(B214,'base inscription'!$A$2:$E$1026,4)</f>
        <v>#N/A</v>
      </c>
      <c r="F214" s="46" t="e">
        <f>VLOOKUP(B214,'base inscription'!$A$2:$E$1026,5)</f>
        <v>#N/A</v>
      </c>
    </row>
    <row r="215" spans="1:6">
      <c r="A215" s="45">
        <v>212</v>
      </c>
      <c r="B215" s="46"/>
      <c r="C215" s="46" t="e">
        <f>VLOOKUP(B215,'base inscription'!$A$2:$E$1026,2)</f>
        <v>#N/A</v>
      </c>
      <c r="D215" s="46" t="e">
        <f>VLOOKUP(B215,'base inscription'!$A$2:$E$1026,3)</f>
        <v>#N/A</v>
      </c>
      <c r="E215" s="46" t="e">
        <f>VLOOKUP(B215,'base inscription'!$A$2:$E$1026,4)</f>
        <v>#N/A</v>
      </c>
      <c r="F215" s="46" t="e">
        <f>VLOOKUP(B215,'base inscription'!$A$2:$E$1026,5)</f>
        <v>#N/A</v>
      </c>
    </row>
    <row r="216" spans="1:6">
      <c r="A216" s="45">
        <v>213</v>
      </c>
      <c r="B216" s="46"/>
      <c r="C216" s="46" t="e">
        <f>VLOOKUP(B216,'base inscription'!$A$2:$E$1026,2)</f>
        <v>#N/A</v>
      </c>
      <c r="D216" s="46" t="e">
        <f>VLOOKUP(B216,'base inscription'!$A$2:$E$1026,3)</f>
        <v>#N/A</v>
      </c>
      <c r="E216" s="46" t="e">
        <f>VLOOKUP(B216,'base inscription'!$A$2:$E$1026,4)</f>
        <v>#N/A</v>
      </c>
      <c r="F216" s="46" t="e">
        <f>VLOOKUP(B216,'base inscription'!$A$2:$E$1026,5)</f>
        <v>#N/A</v>
      </c>
    </row>
    <row r="217" spans="1:6">
      <c r="A217" s="45">
        <v>214</v>
      </c>
      <c r="B217" s="46"/>
      <c r="C217" s="46" t="e">
        <f>VLOOKUP(B217,'base inscription'!$A$2:$E$1026,2)</f>
        <v>#N/A</v>
      </c>
      <c r="D217" s="46" t="e">
        <f>VLOOKUP(B217,'base inscription'!$A$2:$E$1026,3)</f>
        <v>#N/A</v>
      </c>
      <c r="E217" s="46" t="e">
        <f>VLOOKUP(B217,'base inscription'!$A$2:$E$1026,4)</f>
        <v>#N/A</v>
      </c>
      <c r="F217" s="46" t="e">
        <f>VLOOKUP(B217,'base inscription'!$A$2:$E$1026,5)</f>
        <v>#N/A</v>
      </c>
    </row>
    <row r="218" spans="1:6">
      <c r="A218" s="45">
        <v>215</v>
      </c>
      <c r="B218" s="46"/>
      <c r="C218" s="46" t="e">
        <f>VLOOKUP(B218,'base inscription'!$A$2:$E$1026,2)</f>
        <v>#N/A</v>
      </c>
      <c r="D218" s="46" t="e">
        <f>VLOOKUP(B218,'base inscription'!$A$2:$E$1026,3)</f>
        <v>#N/A</v>
      </c>
      <c r="E218" s="46" t="e">
        <f>VLOOKUP(B218,'base inscription'!$A$2:$E$1026,4)</f>
        <v>#N/A</v>
      </c>
      <c r="F218" s="46" t="e">
        <f>VLOOKUP(B218,'base inscription'!$A$2:$E$1026,5)</f>
        <v>#N/A</v>
      </c>
    </row>
    <row r="219" spans="1:6">
      <c r="A219" s="45">
        <v>216</v>
      </c>
      <c r="B219" s="46"/>
      <c r="C219" s="46" t="e">
        <f>VLOOKUP(B219,'base inscription'!$A$2:$E$1026,2)</f>
        <v>#N/A</v>
      </c>
      <c r="D219" s="46" t="e">
        <f>VLOOKUP(B219,'base inscription'!$A$2:$E$1026,3)</f>
        <v>#N/A</v>
      </c>
      <c r="E219" s="46" t="e">
        <f>VLOOKUP(B219,'base inscription'!$A$2:$E$1026,4)</f>
        <v>#N/A</v>
      </c>
      <c r="F219" s="46" t="e">
        <f>VLOOKUP(B219,'base inscription'!$A$2:$E$1026,5)</f>
        <v>#N/A</v>
      </c>
    </row>
    <row r="220" spans="1:6">
      <c r="A220" s="45">
        <v>217</v>
      </c>
      <c r="B220" s="46"/>
      <c r="C220" s="46" t="e">
        <f>VLOOKUP(B220,'base inscription'!$A$2:$E$1026,2)</f>
        <v>#N/A</v>
      </c>
      <c r="D220" s="46" t="e">
        <f>VLOOKUP(B220,'base inscription'!$A$2:$E$1026,3)</f>
        <v>#N/A</v>
      </c>
      <c r="E220" s="46" t="e">
        <f>VLOOKUP(B220,'base inscription'!$A$2:$E$1026,4)</f>
        <v>#N/A</v>
      </c>
      <c r="F220" s="46" t="e">
        <f>VLOOKUP(B220,'base inscription'!$A$2:$E$1026,5)</f>
        <v>#N/A</v>
      </c>
    </row>
    <row r="221" spans="1:6">
      <c r="A221" s="45">
        <v>218</v>
      </c>
      <c r="B221" s="46"/>
      <c r="C221" s="46" t="e">
        <f>VLOOKUP(B221,'base inscription'!$A$2:$E$1026,2)</f>
        <v>#N/A</v>
      </c>
      <c r="D221" s="46" t="e">
        <f>VLOOKUP(B221,'base inscription'!$A$2:$E$1026,3)</f>
        <v>#N/A</v>
      </c>
      <c r="E221" s="46" t="e">
        <f>VLOOKUP(B221,'base inscription'!$A$2:$E$1026,4)</f>
        <v>#N/A</v>
      </c>
      <c r="F221" s="46" t="e">
        <f>VLOOKUP(B221,'base inscription'!$A$2:$E$1026,5)</f>
        <v>#N/A</v>
      </c>
    </row>
    <row r="222" spans="1:6">
      <c r="A222" s="45">
        <v>219</v>
      </c>
      <c r="B222" s="46"/>
      <c r="C222" s="46" t="e">
        <f>VLOOKUP(B222,'base inscription'!$A$2:$E$1026,2)</f>
        <v>#N/A</v>
      </c>
      <c r="D222" s="46" t="e">
        <f>VLOOKUP(B222,'base inscription'!$A$2:$E$1026,3)</f>
        <v>#N/A</v>
      </c>
      <c r="E222" s="46" t="e">
        <f>VLOOKUP(B222,'base inscription'!$A$2:$E$1026,4)</f>
        <v>#N/A</v>
      </c>
      <c r="F222" s="46" t="e">
        <f>VLOOKUP(B222,'base inscription'!$A$2:$E$1026,5)</f>
        <v>#N/A</v>
      </c>
    </row>
    <row r="223" spans="1:6">
      <c r="A223" s="45">
        <v>220</v>
      </c>
      <c r="B223" s="46"/>
      <c r="C223" s="46" t="e">
        <f>VLOOKUP(B223,'base inscription'!$A$2:$E$1026,2)</f>
        <v>#N/A</v>
      </c>
      <c r="D223" s="46" t="e">
        <f>VLOOKUP(B223,'base inscription'!$A$2:$E$1026,3)</f>
        <v>#N/A</v>
      </c>
      <c r="E223" s="46" t="e">
        <f>VLOOKUP(B223,'base inscription'!$A$2:$E$1026,4)</f>
        <v>#N/A</v>
      </c>
      <c r="F223" s="46" t="e">
        <f>VLOOKUP(B223,'base inscription'!$A$2:$E$1026,5)</f>
        <v>#N/A</v>
      </c>
    </row>
    <row r="224" spans="1:6">
      <c r="A224" s="45">
        <v>221</v>
      </c>
      <c r="B224" s="46"/>
      <c r="C224" s="46" t="e">
        <f>VLOOKUP(B224,'base inscription'!$A$2:$E$1026,2)</f>
        <v>#N/A</v>
      </c>
      <c r="D224" s="46" t="e">
        <f>VLOOKUP(B224,'base inscription'!$A$2:$E$1026,3)</f>
        <v>#N/A</v>
      </c>
      <c r="E224" s="46" t="e">
        <f>VLOOKUP(B224,'base inscription'!$A$2:$E$1026,4)</f>
        <v>#N/A</v>
      </c>
      <c r="F224" s="46" t="e">
        <f>VLOOKUP(B224,'base inscription'!$A$2:$E$1026,5)</f>
        <v>#N/A</v>
      </c>
    </row>
    <row r="225" spans="1:6">
      <c r="A225" s="45">
        <v>222</v>
      </c>
      <c r="B225" s="46"/>
      <c r="C225" s="46" t="e">
        <f>VLOOKUP(B225,'base inscription'!$A$2:$E$1026,2)</f>
        <v>#N/A</v>
      </c>
      <c r="D225" s="46" t="e">
        <f>VLOOKUP(B225,'base inscription'!$A$2:$E$1026,3)</f>
        <v>#N/A</v>
      </c>
      <c r="E225" s="46" t="e">
        <f>VLOOKUP(B225,'base inscription'!$A$2:$E$1026,4)</f>
        <v>#N/A</v>
      </c>
      <c r="F225" s="46" t="e">
        <f>VLOOKUP(B225,'base inscription'!$A$2:$E$1026,5)</f>
        <v>#N/A</v>
      </c>
    </row>
    <row r="226" spans="1:6">
      <c r="A226" s="45">
        <v>223</v>
      </c>
      <c r="B226" s="46"/>
      <c r="C226" s="46" t="e">
        <f>VLOOKUP(B226,'base inscription'!$A$2:$E$1026,2)</f>
        <v>#N/A</v>
      </c>
      <c r="D226" s="46" t="e">
        <f>VLOOKUP(B226,'base inscription'!$A$2:$E$1026,3)</f>
        <v>#N/A</v>
      </c>
      <c r="E226" s="46" t="e">
        <f>VLOOKUP(B226,'base inscription'!$A$2:$E$1026,4)</f>
        <v>#N/A</v>
      </c>
      <c r="F226" s="46" t="e">
        <f>VLOOKUP(B226,'base inscription'!$A$2:$E$1026,5)</f>
        <v>#N/A</v>
      </c>
    </row>
    <row r="227" spans="1:6">
      <c r="A227" s="45">
        <v>224</v>
      </c>
      <c r="B227" s="46"/>
      <c r="C227" s="46" t="e">
        <f>VLOOKUP(B227,'base inscription'!$A$2:$E$1026,2)</f>
        <v>#N/A</v>
      </c>
      <c r="D227" s="46" t="e">
        <f>VLOOKUP(B227,'base inscription'!$A$2:$E$1026,3)</f>
        <v>#N/A</v>
      </c>
      <c r="E227" s="46" t="e">
        <f>VLOOKUP(B227,'base inscription'!$A$2:$E$1026,4)</f>
        <v>#N/A</v>
      </c>
      <c r="F227" s="46" t="e">
        <f>VLOOKUP(B227,'base inscription'!$A$2:$E$1026,5)</f>
        <v>#N/A</v>
      </c>
    </row>
    <row r="228" spans="1:6">
      <c r="A228" s="45">
        <v>225</v>
      </c>
      <c r="B228" s="46"/>
      <c r="C228" s="46" t="e">
        <f>VLOOKUP(B228,'base inscription'!$A$2:$E$1026,2)</f>
        <v>#N/A</v>
      </c>
      <c r="D228" s="46" t="e">
        <f>VLOOKUP(B228,'base inscription'!$A$2:$E$1026,3)</f>
        <v>#N/A</v>
      </c>
      <c r="E228" s="46" t="e">
        <f>VLOOKUP(B228,'base inscription'!$A$2:$E$1026,4)</f>
        <v>#N/A</v>
      </c>
      <c r="F228" s="46" t="e">
        <f>VLOOKUP(B228,'base inscription'!$A$2:$E$1026,5)</f>
        <v>#N/A</v>
      </c>
    </row>
    <row r="229" spans="1:6">
      <c r="A229" s="45">
        <v>226</v>
      </c>
      <c r="B229" s="46"/>
      <c r="C229" s="46" t="e">
        <f>VLOOKUP(B229,'base inscription'!$A$2:$E$1026,2)</f>
        <v>#N/A</v>
      </c>
      <c r="D229" s="46" t="e">
        <f>VLOOKUP(B229,'base inscription'!$A$2:$E$1026,3)</f>
        <v>#N/A</v>
      </c>
      <c r="E229" s="46" t="e">
        <f>VLOOKUP(B229,'base inscription'!$A$2:$E$1026,4)</f>
        <v>#N/A</v>
      </c>
      <c r="F229" s="46" t="e">
        <f>VLOOKUP(B229,'base inscription'!$A$2:$E$1026,5)</f>
        <v>#N/A</v>
      </c>
    </row>
    <row r="230" spans="1:6">
      <c r="A230" s="45">
        <v>227</v>
      </c>
      <c r="B230" s="46"/>
      <c r="C230" s="46" t="e">
        <f>VLOOKUP(B230,'base inscription'!$A$2:$E$1026,2)</f>
        <v>#N/A</v>
      </c>
      <c r="D230" s="46" t="e">
        <f>VLOOKUP(B230,'base inscription'!$A$2:$E$1026,3)</f>
        <v>#N/A</v>
      </c>
      <c r="E230" s="46" t="e">
        <f>VLOOKUP(B230,'base inscription'!$A$2:$E$1026,4)</f>
        <v>#N/A</v>
      </c>
      <c r="F230" s="46" t="e">
        <f>VLOOKUP(B230,'base inscription'!$A$2:$E$1026,5)</f>
        <v>#N/A</v>
      </c>
    </row>
    <row r="231" spans="1:6">
      <c r="A231" s="45">
        <v>228</v>
      </c>
      <c r="B231" s="46"/>
      <c r="C231" s="46" t="e">
        <f>VLOOKUP(B231,'base inscription'!$A$2:$E$1026,2)</f>
        <v>#N/A</v>
      </c>
      <c r="D231" s="46" t="e">
        <f>VLOOKUP(B231,'base inscription'!$A$2:$E$1026,3)</f>
        <v>#N/A</v>
      </c>
      <c r="E231" s="46" t="e">
        <f>VLOOKUP(B231,'base inscription'!$A$2:$E$1026,4)</f>
        <v>#N/A</v>
      </c>
      <c r="F231" s="46" t="e">
        <f>VLOOKUP(B231,'base inscription'!$A$2:$E$1026,5)</f>
        <v>#N/A</v>
      </c>
    </row>
    <row r="232" spans="1:6">
      <c r="A232" s="45">
        <v>229</v>
      </c>
      <c r="B232" s="46"/>
      <c r="C232" s="46" t="e">
        <f>VLOOKUP(B232,'base inscription'!$A$2:$E$1026,2)</f>
        <v>#N/A</v>
      </c>
      <c r="D232" s="46" t="e">
        <f>VLOOKUP(B232,'base inscription'!$A$2:$E$1026,3)</f>
        <v>#N/A</v>
      </c>
      <c r="E232" s="46" t="e">
        <f>VLOOKUP(B232,'base inscription'!$A$2:$E$1026,4)</f>
        <v>#N/A</v>
      </c>
      <c r="F232" s="46" t="e">
        <f>VLOOKUP(B232,'base inscription'!$A$2:$E$1026,5)</f>
        <v>#N/A</v>
      </c>
    </row>
    <row r="233" spans="1:6">
      <c r="A233" s="45">
        <v>230</v>
      </c>
      <c r="B233" s="46"/>
      <c r="C233" s="46" t="e">
        <f>VLOOKUP(B233,'base inscription'!$A$2:$E$1026,2)</f>
        <v>#N/A</v>
      </c>
      <c r="D233" s="46" t="e">
        <f>VLOOKUP(B233,'base inscription'!$A$2:$E$1026,3)</f>
        <v>#N/A</v>
      </c>
      <c r="E233" s="46" t="e">
        <f>VLOOKUP(B233,'base inscription'!$A$2:$E$1026,4)</f>
        <v>#N/A</v>
      </c>
      <c r="F233" s="46" t="e">
        <f>VLOOKUP(B233,'base inscription'!$A$2:$E$1026,5)</f>
        <v>#N/A</v>
      </c>
    </row>
    <row r="234" spans="1:6">
      <c r="A234" s="45">
        <v>231</v>
      </c>
      <c r="B234" s="46"/>
      <c r="C234" s="46" t="e">
        <f>VLOOKUP(B234,'base inscription'!$A$2:$E$1026,2)</f>
        <v>#N/A</v>
      </c>
      <c r="D234" s="46" t="e">
        <f>VLOOKUP(B234,'base inscription'!$A$2:$E$1026,3)</f>
        <v>#N/A</v>
      </c>
      <c r="E234" s="46" t="e">
        <f>VLOOKUP(B234,'base inscription'!$A$2:$E$1026,4)</f>
        <v>#N/A</v>
      </c>
      <c r="F234" s="46" t="e">
        <f>VLOOKUP(B234,'base inscription'!$A$2:$E$1026,5)</f>
        <v>#N/A</v>
      </c>
    </row>
    <row r="235" spans="1:6">
      <c r="A235" s="45">
        <v>232</v>
      </c>
      <c r="B235" s="46"/>
      <c r="C235" s="46" t="e">
        <f>VLOOKUP(B235,'base inscription'!$A$2:$E$1026,2)</f>
        <v>#N/A</v>
      </c>
      <c r="D235" s="46" t="e">
        <f>VLOOKUP(B235,'base inscription'!$A$2:$E$1026,3)</f>
        <v>#N/A</v>
      </c>
      <c r="E235" s="46" t="e">
        <f>VLOOKUP(B235,'base inscription'!$A$2:$E$1026,4)</f>
        <v>#N/A</v>
      </c>
      <c r="F235" s="46" t="e">
        <f>VLOOKUP(B235,'base inscription'!$A$2:$E$1026,5)</f>
        <v>#N/A</v>
      </c>
    </row>
    <row r="236" spans="1:6">
      <c r="A236" s="45">
        <v>233</v>
      </c>
      <c r="B236" s="46"/>
      <c r="C236" s="46" t="e">
        <f>VLOOKUP(B236,'base inscription'!$A$2:$E$1026,2)</f>
        <v>#N/A</v>
      </c>
      <c r="D236" s="46" t="e">
        <f>VLOOKUP(B236,'base inscription'!$A$2:$E$1026,3)</f>
        <v>#N/A</v>
      </c>
      <c r="E236" s="46" t="e">
        <f>VLOOKUP(B236,'base inscription'!$A$2:$E$1026,4)</f>
        <v>#N/A</v>
      </c>
      <c r="F236" s="46" t="e">
        <f>VLOOKUP(B236,'base inscription'!$A$2:$E$1026,5)</f>
        <v>#N/A</v>
      </c>
    </row>
    <row r="237" spans="1:6">
      <c r="A237" s="45">
        <v>234</v>
      </c>
      <c r="B237" s="46"/>
      <c r="C237" s="46" t="e">
        <f>VLOOKUP(B237,'base inscription'!$A$2:$E$1026,2)</f>
        <v>#N/A</v>
      </c>
      <c r="D237" s="46" t="e">
        <f>VLOOKUP(B237,'base inscription'!$A$2:$E$1026,3)</f>
        <v>#N/A</v>
      </c>
      <c r="E237" s="46" t="e">
        <f>VLOOKUP(B237,'base inscription'!$A$2:$E$1026,4)</f>
        <v>#N/A</v>
      </c>
      <c r="F237" s="46" t="e">
        <f>VLOOKUP(B237,'base inscription'!$A$2:$E$1026,5)</f>
        <v>#N/A</v>
      </c>
    </row>
    <row r="238" spans="1:6">
      <c r="A238" s="45">
        <v>235</v>
      </c>
      <c r="B238" s="46"/>
      <c r="C238" s="46" t="e">
        <f>VLOOKUP(B238,'base inscription'!$A$2:$E$1026,2)</f>
        <v>#N/A</v>
      </c>
      <c r="D238" s="46" t="e">
        <f>VLOOKUP(B238,'base inscription'!$A$2:$E$1026,3)</f>
        <v>#N/A</v>
      </c>
      <c r="E238" s="46" t="e">
        <f>VLOOKUP(B238,'base inscription'!$A$2:$E$1026,4)</f>
        <v>#N/A</v>
      </c>
      <c r="F238" s="46" t="e">
        <f>VLOOKUP(B238,'base inscription'!$A$2:$E$1026,5)</f>
        <v>#N/A</v>
      </c>
    </row>
    <row r="239" spans="1:6">
      <c r="A239" s="45">
        <v>236</v>
      </c>
      <c r="B239" s="46"/>
      <c r="C239" s="46" t="e">
        <f>VLOOKUP(B239,'base inscription'!$A$2:$E$1026,2)</f>
        <v>#N/A</v>
      </c>
      <c r="D239" s="46" t="e">
        <f>VLOOKUP(B239,'base inscription'!$A$2:$E$1026,3)</f>
        <v>#N/A</v>
      </c>
      <c r="E239" s="46" t="e">
        <f>VLOOKUP(B239,'base inscription'!$A$2:$E$1026,4)</f>
        <v>#N/A</v>
      </c>
      <c r="F239" s="46" t="e">
        <f>VLOOKUP(B239,'base inscription'!$A$2:$E$1026,5)</f>
        <v>#N/A</v>
      </c>
    </row>
    <row r="240" spans="1:6">
      <c r="A240" s="45">
        <v>237</v>
      </c>
      <c r="B240" s="46"/>
      <c r="C240" s="46" t="e">
        <f>VLOOKUP(B240,'base inscription'!$A$2:$E$1026,2)</f>
        <v>#N/A</v>
      </c>
      <c r="D240" s="46" t="e">
        <f>VLOOKUP(B240,'base inscription'!$A$2:$E$1026,3)</f>
        <v>#N/A</v>
      </c>
      <c r="E240" s="46" t="e">
        <f>VLOOKUP(B240,'base inscription'!$A$2:$E$1026,4)</f>
        <v>#N/A</v>
      </c>
      <c r="F240" s="46" t="e">
        <f>VLOOKUP(B240,'base inscription'!$A$2:$E$1026,5)</f>
        <v>#N/A</v>
      </c>
    </row>
    <row r="241" spans="1:6">
      <c r="A241" s="45">
        <v>238</v>
      </c>
      <c r="B241" s="46"/>
      <c r="C241" s="46" t="e">
        <f>VLOOKUP(B241,'base inscription'!$A$2:$E$1026,2)</f>
        <v>#N/A</v>
      </c>
      <c r="D241" s="46" t="e">
        <f>VLOOKUP(B241,'base inscription'!$A$2:$E$1026,3)</f>
        <v>#N/A</v>
      </c>
      <c r="E241" s="46" t="e">
        <f>VLOOKUP(B241,'base inscription'!$A$2:$E$1026,4)</f>
        <v>#N/A</v>
      </c>
      <c r="F241" s="46" t="e">
        <f>VLOOKUP(B241,'base inscription'!$A$2:$E$1026,5)</f>
        <v>#N/A</v>
      </c>
    </row>
    <row r="242" spans="1:6">
      <c r="A242" s="45">
        <v>239</v>
      </c>
      <c r="B242" s="46"/>
      <c r="C242" s="46" t="e">
        <f>VLOOKUP(B242,'base inscription'!$A$2:$E$1026,2)</f>
        <v>#N/A</v>
      </c>
      <c r="D242" s="46" t="e">
        <f>VLOOKUP(B242,'base inscription'!$A$2:$E$1026,3)</f>
        <v>#N/A</v>
      </c>
      <c r="E242" s="46" t="e">
        <f>VLOOKUP(B242,'base inscription'!$A$2:$E$1026,4)</f>
        <v>#N/A</v>
      </c>
      <c r="F242" s="46" t="e">
        <f>VLOOKUP(B242,'base inscription'!$A$2:$E$1026,5)</f>
        <v>#N/A</v>
      </c>
    </row>
    <row r="243" spans="1:6">
      <c r="A243" s="45">
        <v>240</v>
      </c>
      <c r="B243" s="46"/>
      <c r="C243" s="46" t="e">
        <f>VLOOKUP(B243,'base inscription'!$A$2:$E$1026,2)</f>
        <v>#N/A</v>
      </c>
      <c r="D243" s="46" t="e">
        <f>VLOOKUP(B243,'base inscription'!$A$2:$E$1026,3)</f>
        <v>#N/A</v>
      </c>
      <c r="E243" s="46" t="e">
        <f>VLOOKUP(B243,'base inscription'!$A$2:$E$1026,4)</f>
        <v>#N/A</v>
      </c>
      <c r="F243" s="46" t="e">
        <f>VLOOKUP(B243,'base inscription'!$A$2:$E$1026,5)</f>
        <v>#N/A</v>
      </c>
    </row>
    <row r="244" spans="1:6">
      <c r="A244" s="45">
        <v>241</v>
      </c>
      <c r="B244" s="46"/>
      <c r="C244" s="46" t="e">
        <f>VLOOKUP(B244,'base inscription'!$A$2:$E$1026,2)</f>
        <v>#N/A</v>
      </c>
      <c r="D244" s="46" t="e">
        <f>VLOOKUP(B244,'base inscription'!$A$2:$E$1026,3)</f>
        <v>#N/A</v>
      </c>
      <c r="E244" s="46" t="e">
        <f>VLOOKUP(B244,'base inscription'!$A$2:$E$1026,4)</f>
        <v>#N/A</v>
      </c>
      <c r="F244" s="46" t="e">
        <f>VLOOKUP(B244,'base inscription'!$A$2:$E$1026,5)</f>
        <v>#N/A</v>
      </c>
    </row>
    <row r="245" spans="1:6">
      <c r="A245" s="45">
        <v>242</v>
      </c>
      <c r="B245" s="46"/>
      <c r="C245" s="46" t="e">
        <f>VLOOKUP(B245,'base inscription'!$A$2:$E$1026,2)</f>
        <v>#N/A</v>
      </c>
      <c r="D245" s="46" t="e">
        <f>VLOOKUP(B245,'base inscription'!$A$2:$E$1026,3)</f>
        <v>#N/A</v>
      </c>
      <c r="E245" s="46" t="e">
        <f>VLOOKUP(B245,'base inscription'!$A$2:$E$1026,4)</f>
        <v>#N/A</v>
      </c>
      <c r="F245" s="46" t="e">
        <f>VLOOKUP(B245,'base inscription'!$A$2:$E$1026,5)</f>
        <v>#N/A</v>
      </c>
    </row>
    <row r="246" spans="1:6">
      <c r="A246" s="45">
        <v>243</v>
      </c>
      <c r="B246" s="46"/>
      <c r="C246" s="46" t="e">
        <f>VLOOKUP(B246,'base inscription'!$A$2:$E$1026,2)</f>
        <v>#N/A</v>
      </c>
      <c r="D246" s="46" t="e">
        <f>VLOOKUP(B246,'base inscription'!$A$2:$E$1026,3)</f>
        <v>#N/A</v>
      </c>
      <c r="E246" s="46" t="e">
        <f>VLOOKUP(B246,'base inscription'!$A$2:$E$1026,4)</f>
        <v>#N/A</v>
      </c>
      <c r="F246" s="46" t="e">
        <f>VLOOKUP(B246,'base inscription'!$A$2:$E$1026,5)</f>
        <v>#N/A</v>
      </c>
    </row>
    <row r="247" spans="1:6">
      <c r="A247" s="45">
        <v>244</v>
      </c>
      <c r="B247" s="46"/>
      <c r="C247" s="46" t="e">
        <f>VLOOKUP(B247,'base inscription'!$A$2:$E$1026,2)</f>
        <v>#N/A</v>
      </c>
      <c r="D247" s="46" t="e">
        <f>VLOOKUP(B247,'base inscription'!$A$2:$E$1026,3)</f>
        <v>#N/A</v>
      </c>
      <c r="E247" s="46" t="e">
        <f>VLOOKUP(B247,'base inscription'!$A$2:$E$1026,4)</f>
        <v>#N/A</v>
      </c>
      <c r="F247" s="46" t="e">
        <f>VLOOKUP(B247,'base inscription'!$A$2:$E$1026,5)</f>
        <v>#N/A</v>
      </c>
    </row>
    <row r="248" spans="1:6">
      <c r="A248" s="45">
        <v>245</v>
      </c>
      <c r="B248" s="46"/>
      <c r="C248" s="46" t="e">
        <f>VLOOKUP(B248,'base inscription'!$A$2:$E$1026,2)</f>
        <v>#N/A</v>
      </c>
      <c r="D248" s="46" t="e">
        <f>VLOOKUP(B248,'base inscription'!$A$2:$E$1026,3)</f>
        <v>#N/A</v>
      </c>
      <c r="E248" s="46" t="e">
        <f>VLOOKUP(B248,'base inscription'!$A$2:$E$1026,4)</f>
        <v>#N/A</v>
      </c>
      <c r="F248" s="46" t="e">
        <f>VLOOKUP(B248,'base inscription'!$A$2:$E$1026,5)</f>
        <v>#N/A</v>
      </c>
    </row>
    <row r="249" spans="1:6">
      <c r="A249" s="45">
        <v>246</v>
      </c>
      <c r="B249" s="46"/>
      <c r="C249" s="46" t="e">
        <f>VLOOKUP(B249,'base inscription'!$A$2:$E$1026,2)</f>
        <v>#N/A</v>
      </c>
      <c r="D249" s="46" t="e">
        <f>VLOOKUP(B249,'base inscription'!$A$2:$E$1026,3)</f>
        <v>#N/A</v>
      </c>
      <c r="E249" s="46" t="e">
        <f>VLOOKUP(B249,'base inscription'!$A$2:$E$1026,4)</f>
        <v>#N/A</v>
      </c>
      <c r="F249" s="46" t="e">
        <f>VLOOKUP(B249,'base inscription'!$A$2:$E$1026,5)</f>
        <v>#N/A</v>
      </c>
    </row>
    <row r="250" spans="1:6">
      <c r="A250" s="45">
        <v>247</v>
      </c>
      <c r="B250" s="46"/>
      <c r="C250" s="46" t="e">
        <f>VLOOKUP(B250,'base inscription'!$A$2:$E$1026,2)</f>
        <v>#N/A</v>
      </c>
      <c r="D250" s="46" t="e">
        <f>VLOOKUP(B250,'base inscription'!$A$2:$E$1026,3)</f>
        <v>#N/A</v>
      </c>
      <c r="E250" s="46" t="e">
        <f>VLOOKUP(B250,'base inscription'!$A$2:$E$1026,4)</f>
        <v>#N/A</v>
      </c>
      <c r="F250" s="46" t="e">
        <f>VLOOKUP(B250,'base inscription'!$A$2:$E$1026,5)</f>
        <v>#N/A</v>
      </c>
    </row>
    <row r="251" spans="1:6">
      <c r="A251" s="45">
        <v>248</v>
      </c>
      <c r="B251" s="46"/>
      <c r="C251" s="46" t="e">
        <f>VLOOKUP(B251,'base inscription'!$A$2:$E$1026,2)</f>
        <v>#N/A</v>
      </c>
      <c r="D251" s="46" t="e">
        <f>VLOOKUP(B251,'base inscription'!$A$2:$E$1026,3)</f>
        <v>#N/A</v>
      </c>
      <c r="E251" s="46" t="e">
        <f>VLOOKUP(B251,'base inscription'!$A$2:$E$1026,4)</f>
        <v>#N/A</v>
      </c>
      <c r="F251" s="46" t="e">
        <f>VLOOKUP(B251,'base inscription'!$A$2:$E$1026,5)</f>
        <v>#N/A</v>
      </c>
    </row>
  </sheetData>
  <mergeCells count="2">
    <mergeCell ref="A1:F1"/>
    <mergeCell ref="A2:F2"/>
  </mergeCells>
  <pageMargins left="0.7" right="0.7" top="0.75" bottom="0.75" header="0.51180555555555551" footer="0.51180555555555551"/>
  <pageSetup scale="95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1"/>
  <sheetViews>
    <sheetView topLeftCell="A34" workbookViewId="0">
      <selection activeCell="F51" sqref="F51"/>
    </sheetView>
  </sheetViews>
  <sheetFormatPr baseColWidth="10" defaultColWidth="9.85546875" defaultRowHeight="15"/>
  <cols>
    <col min="1" max="1" width="5.7109375" style="43" customWidth="1"/>
    <col min="2" max="2" width="8.140625" style="44" customWidth="1"/>
    <col min="3" max="3" width="14.85546875" style="44" customWidth="1"/>
    <col min="4" max="4" width="15.140625" style="44" customWidth="1"/>
    <col min="5" max="5" width="7.42578125" style="44" customWidth="1"/>
    <col min="6" max="6" width="27.42578125" style="44" customWidth="1"/>
    <col min="7" max="16384" width="9.85546875" style="3"/>
  </cols>
  <sheetData>
    <row r="1" spans="1:6" ht="18.75">
      <c r="A1" s="53" t="str">
        <f>'BF1 '!A1:F1</f>
        <v>CROSS DISTRICT 08 NOVEMBRE 2017</v>
      </c>
      <c r="B1" s="53"/>
      <c r="C1" s="53"/>
      <c r="D1" s="53"/>
      <c r="E1" s="53"/>
      <c r="F1" s="53"/>
    </row>
    <row r="2" spans="1:6" ht="18.75">
      <c r="A2" s="53" t="s">
        <v>1024</v>
      </c>
      <c r="B2" s="53"/>
      <c r="C2" s="53"/>
      <c r="D2" s="53"/>
      <c r="E2" s="53"/>
      <c r="F2" s="53"/>
    </row>
    <row r="3" spans="1:6">
      <c r="A3" s="45" t="s">
        <v>1017</v>
      </c>
      <c r="B3" s="46" t="s">
        <v>1018</v>
      </c>
      <c r="C3" s="46" t="s">
        <v>1</v>
      </c>
      <c r="D3" s="46" t="s">
        <v>1019</v>
      </c>
      <c r="E3" s="46" t="s">
        <v>3</v>
      </c>
      <c r="F3" s="46" t="s">
        <v>1020</v>
      </c>
    </row>
    <row r="4" spans="1:6">
      <c r="A4" s="45">
        <v>1</v>
      </c>
      <c r="B4" s="46">
        <v>772</v>
      </c>
      <c r="C4" s="46" t="str">
        <f>VLOOKUP(B4,'base inscription'!$A$2:$E$1026,2)</f>
        <v>MARQUES</v>
      </c>
      <c r="D4" s="46" t="str">
        <f>VLOOKUP(B4,'base inscription'!$A$2:$E$1026,3)</f>
        <v>Camille</v>
      </c>
      <c r="E4" s="46" t="str">
        <f>VLOOKUP(B4,'base inscription'!$A$2:$E$1026,4)</f>
        <v>MF</v>
      </c>
      <c r="F4" s="46" t="str">
        <f>VLOOKUP(B4,'base inscription'!$A$2:$E$1026,5)</f>
        <v>MAS</v>
      </c>
    </row>
    <row r="5" spans="1:6">
      <c r="A5" s="45">
        <v>2</v>
      </c>
      <c r="B5" s="46">
        <v>773</v>
      </c>
      <c r="C5" s="46" t="str">
        <f>VLOOKUP(B5,'base inscription'!$A$2:$E$1026,2)</f>
        <v>BRAUN</v>
      </c>
      <c r="D5" s="46" t="str">
        <f>VLOOKUP(B5,'base inscription'!$A$2:$E$1026,3)</f>
        <v>Aline</v>
      </c>
      <c r="E5" s="46" t="str">
        <f>VLOOKUP(B5,'base inscription'!$A$2:$E$1026,4)</f>
        <v>MF</v>
      </c>
      <c r="F5" s="46" t="str">
        <f>VLOOKUP(B5,'base inscription'!$A$2:$E$1026,5)</f>
        <v>MAS</v>
      </c>
    </row>
    <row r="6" spans="1:6">
      <c r="A6" s="45">
        <v>3</v>
      </c>
      <c r="B6" s="46">
        <v>22</v>
      </c>
      <c r="C6" s="46" t="str">
        <f>VLOOKUP(B6,'base inscription'!$A$2:$E$1026,2)</f>
        <v>MUSEMENT</v>
      </c>
      <c r="D6" s="46" t="str">
        <f>VLOOKUP(B6,'base inscription'!$A$2:$E$1026,3)</f>
        <v>Clara</v>
      </c>
      <c r="E6" s="46" t="str">
        <f>VLOOKUP(B6,'base inscription'!$A$2:$E$1026,4)</f>
        <v>MF</v>
      </c>
      <c r="F6" s="46" t="str">
        <f>VLOOKUP(B6,'base inscription'!$A$2:$E$1026,5)</f>
        <v>CSP</v>
      </c>
    </row>
    <row r="7" spans="1:6">
      <c r="A7" s="45">
        <v>4</v>
      </c>
      <c r="B7" s="46">
        <v>651</v>
      </c>
      <c r="C7" s="46" t="str">
        <f>VLOOKUP(B7,'base inscription'!$A$2:$E$1026,2)</f>
        <v>BERGER</v>
      </c>
      <c r="D7" s="46" t="str">
        <f>VLOOKUP(B7,'base inscription'!$A$2:$E$1026,3)</f>
        <v>ELOISE</v>
      </c>
      <c r="E7" s="46" t="str">
        <f>VLOOKUP(B7,'base inscription'!$A$2:$E$1026,4)</f>
        <v>MF</v>
      </c>
      <c r="F7" s="46" t="str">
        <f>VLOOKUP(B7,'base inscription'!$A$2:$E$1026,5)</f>
        <v>PERGAUD</v>
      </c>
    </row>
    <row r="8" spans="1:6">
      <c r="A8" s="45">
        <v>5</v>
      </c>
      <c r="B8" s="46">
        <v>39</v>
      </c>
      <c r="C8" s="46" t="str">
        <f>VLOOKUP(B8,'base inscription'!$A$2:$E$1026,2)</f>
        <v>BLEUSE</v>
      </c>
      <c r="D8" s="46" t="str">
        <f>VLOOKUP(B8,'base inscription'!$A$2:$E$1026,3)</f>
        <v>Léana</v>
      </c>
      <c r="E8" s="46" t="str">
        <f>VLOOKUP(B8,'base inscription'!$A$2:$E$1026,4)</f>
        <v>MF</v>
      </c>
      <c r="F8" s="46" t="str">
        <f>VLOOKUP(B8,'base inscription'!$A$2:$E$1026,5)</f>
        <v>CSP</v>
      </c>
    </row>
    <row r="9" spans="1:6">
      <c r="A9" s="45">
        <v>6</v>
      </c>
      <c r="B9" s="46">
        <v>48</v>
      </c>
      <c r="C9" s="46" t="str">
        <f>VLOOKUP(B9,'base inscription'!$A$2:$E$1026,2)</f>
        <v>BARGE</v>
      </c>
      <c r="D9" s="46" t="str">
        <f>VLOOKUP(B9,'base inscription'!$A$2:$E$1026,3)</f>
        <v>JOHANNA</v>
      </c>
      <c r="E9" s="46" t="str">
        <f>VLOOKUP(B9,'base inscription'!$A$2:$E$1026,4)</f>
        <v>MF</v>
      </c>
      <c r="F9" s="46" t="str">
        <f>VLOOKUP(B9,'base inscription'!$A$2:$E$1026,5)</f>
        <v>CSP</v>
      </c>
    </row>
    <row r="10" spans="1:6">
      <c r="A10" s="45">
        <v>7</v>
      </c>
      <c r="B10" s="46">
        <v>652</v>
      </c>
      <c r="C10" s="46" t="str">
        <f>VLOOKUP(B10,'base inscription'!$A$2:$E$1026,2)</f>
        <v>NAJARI</v>
      </c>
      <c r="D10" s="46" t="str">
        <f>VLOOKUP(B10,'base inscription'!$A$2:$E$1026,3)</f>
        <v>SELMA</v>
      </c>
      <c r="E10" s="46" t="str">
        <f>VLOOKUP(B10,'base inscription'!$A$2:$E$1026,4)</f>
        <v>MF</v>
      </c>
      <c r="F10" s="46" t="str">
        <f>VLOOKUP(B10,'base inscription'!$A$2:$E$1026,5)</f>
        <v>PERGAUD</v>
      </c>
    </row>
    <row r="11" spans="1:6">
      <c r="A11" s="45">
        <v>8</v>
      </c>
      <c r="B11" s="46">
        <v>381</v>
      </c>
      <c r="C11" s="46" t="str">
        <f>VLOOKUP(B11,'base inscription'!$A$2:$E$1026,2)</f>
        <v>DRISSI</v>
      </c>
      <c r="D11" s="46" t="str">
        <f>VLOOKUP(B11,'base inscription'!$A$2:$E$1026,3)</f>
        <v>SOUHILA</v>
      </c>
      <c r="E11" s="46" t="str">
        <f>VLOOKUP(B11,'base inscription'!$A$2:$E$1026,4)</f>
        <v>MF2</v>
      </c>
      <c r="F11" s="46" t="str">
        <f>VLOOKUP(B11,'base inscription'!$A$2:$E$1026,5)</f>
        <v>GAG</v>
      </c>
    </row>
    <row r="12" spans="1:6">
      <c r="A12" s="45">
        <v>9</v>
      </c>
      <c r="B12" s="46">
        <v>45</v>
      </c>
      <c r="C12" s="46" t="str">
        <f>VLOOKUP(B12,'base inscription'!$A$2:$E$1026,2)</f>
        <v>JEGAT</v>
      </c>
      <c r="D12" s="46" t="str">
        <f>VLOOKUP(B12,'base inscription'!$A$2:$E$1026,3)</f>
        <v>Lara</v>
      </c>
      <c r="E12" s="46" t="str">
        <f>VLOOKUP(B12,'base inscription'!$A$2:$E$1026,4)</f>
        <v>MF</v>
      </c>
      <c r="F12" s="46" t="str">
        <f>VLOOKUP(B12,'base inscription'!$A$2:$E$1026,5)</f>
        <v>CSP</v>
      </c>
    </row>
    <row r="13" spans="1:6">
      <c r="A13" s="45">
        <v>10</v>
      </c>
      <c r="B13" s="46">
        <v>362</v>
      </c>
      <c r="C13" s="46" t="str">
        <f>VLOOKUP(B13,'base inscription'!$A$2:$E$1026,2)</f>
        <v>BASSOLETH</v>
      </c>
      <c r="D13" s="46" t="str">
        <f>VLOOKUP(B13,'base inscription'!$A$2:$E$1026,3)</f>
        <v>JENNIFER</v>
      </c>
      <c r="E13" s="46" t="str">
        <f>VLOOKUP(B13,'base inscription'!$A$2:$E$1026,4)</f>
        <v>MF1</v>
      </c>
      <c r="F13" s="46" t="str">
        <f>VLOOKUP(B13,'base inscription'!$A$2:$E$1026,5)</f>
        <v>GAG</v>
      </c>
    </row>
    <row r="14" spans="1:6">
      <c r="A14" s="45">
        <v>11</v>
      </c>
      <c r="B14" s="46">
        <v>494</v>
      </c>
      <c r="C14" s="46" t="str">
        <f>VLOOKUP(B14,'base inscription'!$A$2:$E$1026,2)</f>
        <v>MONBELET</v>
      </c>
      <c r="D14" s="46" t="str">
        <f>VLOOKUP(B14,'base inscription'!$A$2:$E$1026,3)</f>
        <v>TOLIMA</v>
      </c>
      <c r="E14" s="46" t="str">
        <f>VLOOKUP(B14,'base inscription'!$A$2:$E$1026,4)</f>
        <v>MF</v>
      </c>
      <c r="F14" s="46" t="str">
        <f>VLOOKUP(B14,'base inscription'!$A$2:$E$1026,5)</f>
        <v>Agiot</v>
      </c>
    </row>
    <row r="15" spans="1:6">
      <c r="A15" s="45">
        <v>12</v>
      </c>
      <c r="B15" s="46">
        <v>470</v>
      </c>
      <c r="C15" s="46" t="str">
        <f>VLOOKUP(B15,'base inscription'!$A$2:$E$1026,2)</f>
        <v>Frappier</v>
      </c>
      <c r="D15" s="46" t="str">
        <f>VLOOKUP(B15,'base inscription'!$A$2:$E$1026,3)</f>
        <v>Lana</v>
      </c>
      <c r="E15" s="46" t="str">
        <f>VLOOKUP(B15,'base inscription'!$A$2:$E$1026,4)</f>
        <v>MF</v>
      </c>
      <c r="F15" s="46" t="str">
        <f>VLOOKUP(B15,'base inscription'!$A$2:$E$1026,5)</f>
        <v>Agiot</v>
      </c>
    </row>
    <row r="16" spans="1:6">
      <c r="A16" s="45">
        <v>13</v>
      </c>
      <c r="B16" s="46">
        <v>471</v>
      </c>
      <c r="C16" s="46" t="str">
        <f>VLOOKUP(B16,'base inscription'!$A$2:$E$1026,2)</f>
        <v>PEDEJOUAN</v>
      </c>
      <c r="D16" s="46" t="str">
        <f>VLOOKUP(B16,'base inscription'!$A$2:$E$1026,3)</f>
        <v>Chloé</v>
      </c>
      <c r="E16" s="46" t="str">
        <f>VLOOKUP(B16,'base inscription'!$A$2:$E$1026,4)</f>
        <v>MF</v>
      </c>
      <c r="F16" s="46" t="str">
        <f>VLOOKUP(B16,'base inscription'!$A$2:$E$1026,5)</f>
        <v>Agiot</v>
      </c>
    </row>
    <row r="17" spans="1:6">
      <c r="A17" s="45">
        <v>14</v>
      </c>
      <c r="B17" s="46">
        <v>777</v>
      </c>
      <c r="C17" s="46" t="str">
        <f>VLOOKUP(B17,'base inscription'!$A$2:$E$1026,2)</f>
        <v>NAR</v>
      </c>
      <c r="D17" s="46" t="str">
        <f>VLOOKUP(B17,'base inscription'!$A$2:$E$1026,3)</f>
        <v>Mélanie</v>
      </c>
      <c r="E17" s="46" t="str">
        <f>VLOOKUP(B17,'base inscription'!$A$2:$E$1026,4)</f>
        <v>MF</v>
      </c>
      <c r="F17" s="46" t="str">
        <f>VLOOKUP(B17,'base inscription'!$A$2:$E$1026,5)</f>
        <v>MAS</v>
      </c>
    </row>
    <row r="18" spans="1:6">
      <c r="A18" s="45">
        <v>15</v>
      </c>
      <c r="B18" s="46">
        <v>774</v>
      </c>
      <c r="C18" s="46" t="str">
        <f>VLOOKUP(B18,'base inscription'!$A$2:$E$1026,2)</f>
        <v>ROYER</v>
      </c>
      <c r="D18" s="46" t="str">
        <f>VLOOKUP(B18,'base inscription'!$A$2:$E$1026,3)</f>
        <v>Axelle</v>
      </c>
      <c r="E18" s="46" t="str">
        <f>VLOOKUP(B18,'base inscription'!$A$2:$E$1026,4)</f>
        <v>MF</v>
      </c>
      <c r="F18" s="46" t="str">
        <f>VLOOKUP(B18,'base inscription'!$A$2:$E$1026,5)</f>
        <v>MAS</v>
      </c>
    </row>
    <row r="19" spans="1:6">
      <c r="A19" s="45">
        <v>16</v>
      </c>
      <c r="B19" s="46">
        <v>498</v>
      </c>
      <c r="C19" s="46" t="str">
        <f>VLOOKUP(B19,'base inscription'!$A$2:$E$1026,2)</f>
        <v xml:space="preserve">Rolland </v>
      </c>
      <c r="D19" s="46" t="str">
        <f>VLOOKUP(B19,'base inscription'!$A$2:$E$1026,3)</f>
        <v>Louna</v>
      </c>
      <c r="E19" s="46" t="str">
        <f>VLOOKUP(B19,'base inscription'!$A$2:$E$1026,4)</f>
        <v>MF</v>
      </c>
      <c r="F19" s="46" t="str">
        <f>VLOOKUP(B19,'base inscription'!$A$2:$E$1026,5)</f>
        <v>Agiot</v>
      </c>
    </row>
    <row r="20" spans="1:6">
      <c r="A20" s="45">
        <v>17</v>
      </c>
      <c r="B20" s="46">
        <v>204</v>
      </c>
      <c r="C20" s="46" t="str">
        <f>VLOOKUP(B20,'base inscription'!$A$2:$E$1026,2)</f>
        <v>SAKILIBA</v>
      </c>
      <c r="D20" s="46" t="str">
        <f>VLOOKUP(B20,'base inscription'!$A$2:$E$1026,3)</f>
        <v>Djénéba</v>
      </c>
      <c r="E20" s="46" t="str">
        <f>VLOOKUP(B20,'base inscription'!$A$2:$E$1026,4)</f>
        <v>CF</v>
      </c>
      <c r="F20" s="46" t="str">
        <f>VLOOKUP(B20,'base inscription'!$A$2:$E$1026,5)</f>
        <v>COURBET</v>
      </c>
    </row>
    <row r="21" spans="1:6">
      <c r="A21" s="45">
        <v>18</v>
      </c>
      <c r="B21" s="46">
        <v>655</v>
      </c>
      <c r="C21" s="46" t="str">
        <f>VLOOKUP(B21,'base inscription'!$A$2:$E$1026,2)</f>
        <v xml:space="preserve">BOIVIN </v>
      </c>
      <c r="D21" s="46" t="str">
        <f>VLOOKUP(B21,'base inscription'!$A$2:$E$1026,3)</f>
        <v>KARIANE</v>
      </c>
      <c r="E21" s="46" t="str">
        <f>VLOOKUP(B21,'base inscription'!$A$2:$E$1026,4)</f>
        <v>MF</v>
      </c>
      <c r="F21" s="46" t="str">
        <f>VLOOKUP(B21,'base inscription'!$A$2:$E$1026,5)</f>
        <v>PERGAUD</v>
      </c>
    </row>
    <row r="22" spans="1:6">
      <c r="A22" s="45">
        <v>19</v>
      </c>
      <c r="B22" s="46">
        <v>530</v>
      </c>
      <c r="C22" s="46" t="str">
        <f>VLOOKUP(B22,'base inscription'!$A$2:$E$1026,2)</f>
        <v>sanchez</v>
      </c>
      <c r="D22" s="46" t="str">
        <f>VLOOKUP(B22,'base inscription'!$A$2:$E$1026,3)</f>
        <v>laura</v>
      </c>
      <c r="E22" s="46" t="str">
        <f>VLOOKUP(B22,'base inscription'!$A$2:$E$1026,4)</f>
        <v>mf</v>
      </c>
      <c r="F22" s="46" t="str">
        <f>VLOOKUP(B22,'base inscription'!$A$2:$E$1026,5)</f>
        <v>dumas</v>
      </c>
    </row>
    <row r="23" spans="1:6">
      <c r="A23" s="45">
        <v>20</v>
      </c>
      <c r="B23" s="46">
        <v>452</v>
      </c>
      <c r="C23" s="46" t="str">
        <f>VLOOKUP(B23,'base inscription'!$A$2:$E$1026,2)</f>
        <v>PIERRES</v>
      </c>
      <c r="D23" s="46" t="str">
        <f>VLOOKUP(B23,'base inscription'!$A$2:$E$1026,3)</f>
        <v>Chloé</v>
      </c>
      <c r="E23" s="46" t="str">
        <f>VLOOKUP(B23,'base inscription'!$A$2:$E$1026,4)</f>
        <v>MF</v>
      </c>
      <c r="F23" s="46" t="str">
        <f>VLOOKUP(B23,'base inscription'!$A$2:$E$1026,5)</f>
        <v>Agiot</v>
      </c>
    </row>
    <row r="24" spans="1:6">
      <c r="A24" s="45">
        <v>21</v>
      </c>
      <c r="B24" s="46">
        <v>543</v>
      </c>
      <c r="C24" s="46" t="str">
        <f>VLOOKUP(B24,'base inscription'!$A$2:$E$1026,2)</f>
        <v>ouacel</v>
      </c>
      <c r="D24" s="46" t="str">
        <f>VLOOKUP(B24,'base inscription'!$A$2:$E$1026,3)</f>
        <v>fiona</v>
      </c>
      <c r="E24" s="46" t="str">
        <f>VLOOKUP(B24,'base inscription'!$A$2:$E$1026,4)</f>
        <v>mf</v>
      </c>
      <c r="F24" s="46" t="str">
        <f>VLOOKUP(B24,'base inscription'!$A$2:$E$1026,5)</f>
        <v>dumas</v>
      </c>
    </row>
    <row r="25" spans="1:6">
      <c r="A25" s="45">
        <v>22</v>
      </c>
      <c r="B25" s="46">
        <v>467</v>
      </c>
      <c r="C25" s="46" t="str">
        <f>VLOOKUP(B25,'base inscription'!$A$2:$E$1026,2)</f>
        <v>FURTADO SANCHES</v>
      </c>
      <c r="D25" s="46" t="str">
        <f>VLOOKUP(B25,'base inscription'!$A$2:$E$1026,3)</f>
        <v>Maeva</v>
      </c>
      <c r="E25" s="46" t="str">
        <f>VLOOKUP(B25,'base inscription'!$A$2:$E$1026,4)</f>
        <v>MF</v>
      </c>
      <c r="F25" s="46" t="str">
        <f>VLOOKUP(B25,'base inscription'!$A$2:$E$1026,5)</f>
        <v>Agiot</v>
      </c>
    </row>
    <row r="26" spans="1:6">
      <c r="A26" s="45">
        <v>23</v>
      </c>
      <c r="B26" s="46">
        <v>51</v>
      </c>
      <c r="C26" s="46" t="str">
        <f>VLOOKUP(B26,'base inscription'!$A$2:$E$1026,2)</f>
        <v>NIVET</v>
      </c>
      <c r="D26" s="46" t="str">
        <f>VLOOKUP(B26,'base inscription'!$A$2:$E$1026,3)</f>
        <v>Clemence</v>
      </c>
      <c r="E26" s="46" t="str">
        <f>VLOOKUP(B26,'base inscription'!$A$2:$E$1026,4)</f>
        <v>MF</v>
      </c>
      <c r="F26" s="46" t="str">
        <f>VLOOKUP(B26,'base inscription'!$A$2:$E$1026,5)</f>
        <v>CSP</v>
      </c>
    </row>
    <row r="27" spans="1:6">
      <c r="A27" s="45">
        <v>24</v>
      </c>
      <c r="B27" s="46">
        <v>29</v>
      </c>
      <c r="C27" s="46" t="str">
        <f>VLOOKUP(B27,'base inscription'!$A$2:$E$1026,2)</f>
        <v>BENKHEROUF</v>
      </c>
      <c r="D27" s="46" t="str">
        <f>VLOOKUP(B27,'base inscription'!$A$2:$E$1026,3)</f>
        <v>Shahina</v>
      </c>
      <c r="E27" s="46" t="str">
        <f>VLOOKUP(B27,'base inscription'!$A$2:$E$1026,4)</f>
        <v>MF</v>
      </c>
      <c r="F27" s="46" t="str">
        <f>VLOOKUP(B27,'base inscription'!$A$2:$E$1026,5)</f>
        <v>CSP</v>
      </c>
    </row>
    <row r="28" spans="1:6">
      <c r="A28" s="45">
        <v>25</v>
      </c>
      <c r="B28" s="46">
        <v>699</v>
      </c>
      <c r="C28" s="46" t="str">
        <f>VLOOKUP(B28,'base inscription'!$A$2:$E$1026,2)</f>
        <v>BOURRARACH</v>
      </c>
      <c r="D28" s="46" t="str">
        <f>VLOOKUP(B28,'base inscription'!$A$2:$E$1026,3)</f>
        <v>SAANA</v>
      </c>
      <c r="E28" s="46" t="str">
        <f>VLOOKUP(B28,'base inscription'!$A$2:$E$1026,4)</f>
        <v>MF</v>
      </c>
      <c r="F28" s="46" t="str">
        <f>VLOOKUP(B28,'base inscription'!$A$2:$E$1026,5)</f>
        <v>PERGAUD</v>
      </c>
    </row>
    <row r="29" spans="1:6">
      <c r="A29" s="45">
        <v>26</v>
      </c>
      <c r="B29" s="46">
        <v>775</v>
      </c>
      <c r="C29" s="46" t="str">
        <f>VLOOKUP(B29,'base inscription'!$A$2:$E$1026,2)</f>
        <v>HENDAOUI</v>
      </c>
      <c r="D29" s="46" t="str">
        <f>VLOOKUP(B29,'base inscription'!$A$2:$E$1026,3)</f>
        <v>Méïssane</v>
      </c>
      <c r="E29" s="46" t="str">
        <f>VLOOKUP(B29,'base inscription'!$A$2:$E$1026,4)</f>
        <v>MF</v>
      </c>
      <c r="F29" s="46" t="str">
        <f>VLOOKUP(B29,'base inscription'!$A$2:$E$1026,5)</f>
        <v>MAS</v>
      </c>
    </row>
    <row r="30" spans="1:6">
      <c r="A30" s="45">
        <v>27</v>
      </c>
      <c r="B30" s="46">
        <v>776</v>
      </c>
      <c r="C30" s="46" t="str">
        <f>VLOOKUP(B30,'base inscription'!$A$2:$E$1026,2)</f>
        <v>MACHADO</v>
      </c>
      <c r="D30" s="46" t="str">
        <f>VLOOKUP(B30,'base inscription'!$A$2:$E$1026,3)</f>
        <v>Mélina</v>
      </c>
      <c r="E30" s="46" t="str">
        <f>VLOOKUP(B30,'base inscription'!$A$2:$E$1026,4)</f>
        <v>MF</v>
      </c>
      <c r="F30" s="46" t="str">
        <f>VLOOKUP(B30,'base inscription'!$A$2:$E$1026,5)</f>
        <v>MAS</v>
      </c>
    </row>
    <row r="31" spans="1:6">
      <c r="A31" s="45">
        <v>28</v>
      </c>
      <c r="B31" s="46">
        <v>201</v>
      </c>
      <c r="C31" s="46" t="str">
        <f>VLOOKUP(B31,'base inscription'!$A$2:$E$1026,2)</f>
        <v>SAVIN</v>
      </c>
      <c r="D31" s="46" t="str">
        <f>VLOOKUP(B31,'base inscription'!$A$2:$E$1026,3)</f>
        <v>Chloé</v>
      </c>
      <c r="E31" s="46" t="str">
        <f>VLOOKUP(B31,'base inscription'!$A$2:$E$1026,4)</f>
        <v>MF</v>
      </c>
      <c r="F31" s="46" t="str">
        <f>VLOOKUP(B31,'base inscription'!$A$2:$E$1026,5)</f>
        <v>COURBET</v>
      </c>
    </row>
    <row r="32" spans="1:6">
      <c r="A32" s="45">
        <v>29</v>
      </c>
      <c r="B32" s="46">
        <v>456</v>
      </c>
      <c r="C32" s="46" t="str">
        <f>VLOOKUP(B32,'base inscription'!$A$2:$E$1026,2)</f>
        <v>Drame</v>
      </c>
      <c r="D32" s="46" t="str">
        <f>VLOOKUP(B32,'base inscription'!$A$2:$E$1026,3)</f>
        <v>Mame</v>
      </c>
      <c r="E32" s="46" t="str">
        <f>VLOOKUP(B32,'base inscription'!$A$2:$E$1026,4)</f>
        <v>MF</v>
      </c>
      <c r="F32" s="46" t="str">
        <f>VLOOKUP(B32,'base inscription'!$A$2:$E$1026,5)</f>
        <v>Agiot</v>
      </c>
    </row>
    <row r="33" spans="1:6">
      <c r="A33" s="45">
        <v>30</v>
      </c>
      <c r="B33" s="46">
        <v>513</v>
      </c>
      <c r="C33" s="46" t="str">
        <f>VLOOKUP(B33,'base inscription'!$A$2:$E$1026,2)</f>
        <v>bouttier</v>
      </c>
      <c r="D33" s="46" t="str">
        <f>VLOOKUP(B33,'base inscription'!$A$2:$E$1026,3)</f>
        <v>océane</v>
      </c>
      <c r="E33" s="46" t="str">
        <f>VLOOKUP(B33,'base inscription'!$A$2:$E$1026,4)</f>
        <v>mf</v>
      </c>
      <c r="F33" s="46" t="str">
        <f>VLOOKUP(B33,'base inscription'!$A$2:$E$1026,5)</f>
        <v>dumas</v>
      </c>
    </row>
    <row r="34" spans="1:6">
      <c r="A34" s="45">
        <v>31</v>
      </c>
      <c r="B34" s="46">
        <v>661</v>
      </c>
      <c r="C34" s="46" t="str">
        <f>VLOOKUP(B34,'base inscription'!$A$2:$E$1026,2)</f>
        <v>DEMOOR</v>
      </c>
      <c r="D34" s="46" t="str">
        <f>VLOOKUP(B34,'base inscription'!$A$2:$E$1026,3)</f>
        <v>MANON</v>
      </c>
      <c r="E34" s="46" t="str">
        <f>VLOOKUP(B34,'base inscription'!$A$2:$E$1026,4)</f>
        <v>MF</v>
      </c>
      <c r="F34" s="46" t="str">
        <f>VLOOKUP(B34,'base inscription'!$A$2:$E$1026,5)</f>
        <v>PERGAUD</v>
      </c>
    </row>
    <row r="35" spans="1:6">
      <c r="A35" s="45">
        <v>32</v>
      </c>
      <c r="B35" s="46">
        <v>361</v>
      </c>
      <c r="C35" s="46" t="str">
        <f>VLOOKUP(B35,'base inscription'!$A$2:$E$1026,2)</f>
        <v>RAFAMANTANANTSOA</v>
      </c>
      <c r="D35" s="46" t="str">
        <f>VLOOKUP(B35,'base inscription'!$A$2:$E$1026,3)</f>
        <v>CINDY</v>
      </c>
      <c r="E35" s="46" t="str">
        <f>VLOOKUP(B35,'base inscription'!$A$2:$E$1026,4)</f>
        <v>MF1</v>
      </c>
      <c r="F35" s="46" t="str">
        <f>VLOOKUP(B35,'base inscription'!$A$2:$E$1026,5)</f>
        <v>GAG</v>
      </c>
    </row>
    <row r="36" spans="1:6">
      <c r="A36" s="45">
        <v>33</v>
      </c>
      <c r="B36" s="46">
        <v>17</v>
      </c>
      <c r="C36" s="46" t="str">
        <f>VLOOKUP(B36,'base inscription'!$A$2:$E$1026,2)</f>
        <v>TAISNE</v>
      </c>
      <c r="D36" s="46" t="str">
        <f>VLOOKUP(B36,'base inscription'!$A$2:$E$1026,3)</f>
        <v>Léna</v>
      </c>
      <c r="E36" s="46" t="str">
        <f>VLOOKUP(B36,'base inscription'!$A$2:$E$1026,4)</f>
        <v>MF</v>
      </c>
      <c r="F36" s="46" t="str">
        <f>VLOOKUP(B36,'base inscription'!$A$2:$E$1026,5)</f>
        <v>CSP</v>
      </c>
    </row>
    <row r="37" spans="1:6">
      <c r="A37" s="45">
        <v>34</v>
      </c>
      <c r="B37" s="46">
        <v>822</v>
      </c>
      <c r="C37" s="46" t="str">
        <f>VLOOKUP(B37,'base inscription'!$A$2:$E$1026,2)</f>
        <v>FATIHI</v>
      </c>
      <c r="D37" s="46" t="str">
        <f>VLOOKUP(B37,'base inscription'!$A$2:$E$1026,3)</f>
        <v>Salma</v>
      </c>
      <c r="E37" s="46" t="str">
        <f>VLOOKUP(B37,'base inscription'!$A$2:$E$1026,4)</f>
        <v>CF</v>
      </c>
      <c r="F37" s="46" t="str">
        <f>VLOOKUP(B37,'base inscription'!$A$2:$E$1026,5)</f>
        <v>PDC</v>
      </c>
    </row>
    <row r="38" spans="1:6">
      <c r="A38" s="45">
        <v>35</v>
      </c>
      <c r="B38" s="46">
        <v>550</v>
      </c>
      <c r="C38" s="46" t="str">
        <f>VLOOKUP(B38,'base inscription'!$A$2:$E$1026,2)</f>
        <v>charrad</v>
      </c>
      <c r="D38" s="46" t="str">
        <f>VLOOKUP(B38,'base inscription'!$A$2:$E$1026,3)</f>
        <v>norhene</v>
      </c>
      <c r="E38" s="46" t="str">
        <f>VLOOKUP(B38,'base inscription'!$A$2:$E$1026,4)</f>
        <v>mf</v>
      </c>
      <c r="F38" s="46" t="str">
        <f>VLOOKUP(B38,'base inscription'!$A$2:$E$1026,5)</f>
        <v>dumas</v>
      </c>
    </row>
    <row r="39" spans="1:6">
      <c r="A39" s="45">
        <v>36</v>
      </c>
      <c r="B39" s="46">
        <v>662</v>
      </c>
      <c r="C39" s="46" t="str">
        <f>VLOOKUP(B39,'base inscription'!$A$2:$E$1026,2)</f>
        <v>EL ATRACH</v>
      </c>
      <c r="D39" s="46" t="str">
        <f>VLOOKUP(B39,'base inscription'!$A$2:$E$1026,3)</f>
        <v>SARAH</v>
      </c>
      <c r="E39" s="46" t="str">
        <f>VLOOKUP(B39,'base inscription'!$A$2:$E$1026,4)</f>
        <v>MF</v>
      </c>
      <c r="F39" s="46" t="str">
        <f>VLOOKUP(B39,'base inscription'!$A$2:$E$1026,5)</f>
        <v>PERGAUD</v>
      </c>
    </row>
    <row r="40" spans="1:6">
      <c r="A40" s="45">
        <v>37</v>
      </c>
      <c r="B40" s="46">
        <v>207</v>
      </c>
      <c r="C40" s="46" t="str">
        <f>VLOOKUP(B40,'base inscription'!$A$2:$E$1026,2)</f>
        <v>HADJ-CHAIB</v>
      </c>
      <c r="D40" s="46" t="str">
        <f>VLOOKUP(B40,'base inscription'!$A$2:$E$1026,3)</f>
        <v>Lydia</v>
      </c>
      <c r="E40" s="46" t="str">
        <f>VLOOKUP(B40,'base inscription'!$A$2:$E$1026,4)</f>
        <v>MF</v>
      </c>
      <c r="F40" s="46" t="str">
        <f>VLOOKUP(B40,'base inscription'!$A$2:$E$1026,5)</f>
        <v>COURBET</v>
      </c>
    </row>
    <row r="41" spans="1:6">
      <c r="A41" s="45">
        <v>38</v>
      </c>
      <c r="B41" s="46">
        <v>549</v>
      </c>
      <c r="C41" s="46" t="str">
        <f>VLOOKUP(B41,'base inscription'!$A$2:$E$1026,2)</f>
        <v>levent</v>
      </c>
      <c r="D41" s="46" t="str">
        <f>VLOOKUP(B41,'base inscription'!$A$2:$E$1026,3)</f>
        <v>nina</v>
      </c>
      <c r="E41" s="46" t="str">
        <f>VLOOKUP(B41,'base inscription'!$A$2:$E$1026,4)</f>
        <v>mf</v>
      </c>
      <c r="F41" s="46" t="str">
        <f>VLOOKUP(B41,'base inscription'!$A$2:$E$1026,5)</f>
        <v>dumas</v>
      </c>
    </row>
    <row r="42" spans="1:6">
      <c r="A42" s="45">
        <v>39</v>
      </c>
      <c r="B42" s="46">
        <v>466</v>
      </c>
      <c r="C42" s="46" t="str">
        <f>VLOOKUP(B42,'base inscription'!$A$2:$E$1026,2)</f>
        <v>DE SOUSA LEITE</v>
      </c>
      <c r="D42" s="46" t="str">
        <f>VLOOKUP(B42,'base inscription'!$A$2:$E$1026,3)</f>
        <v>Carolina</v>
      </c>
      <c r="E42" s="46" t="str">
        <f>VLOOKUP(B42,'base inscription'!$A$2:$E$1026,4)</f>
        <v>MF</v>
      </c>
      <c r="F42" s="46" t="str">
        <f>VLOOKUP(B42,'base inscription'!$A$2:$E$1026,5)</f>
        <v>Agiot</v>
      </c>
    </row>
    <row r="43" spans="1:6">
      <c r="A43" s="45">
        <v>40</v>
      </c>
      <c r="B43" s="46">
        <v>453</v>
      </c>
      <c r="C43" s="46" t="str">
        <f>VLOOKUP(B43,'base inscription'!$A$2:$E$1026,2)</f>
        <v xml:space="preserve">Pommier </v>
      </c>
      <c r="D43" s="46" t="str">
        <f>VLOOKUP(B43,'base inscription'!$A$2:$E$1026,3)</f>
        <v>Léa</v>
      </c>
      <c r="E43" s="46" t="str">
        <f>VLOOKUP(B43,'base inscription'!$A$2:$E$1026,4)</f>
        <v>MF</v>
      </c>
      <c r="F43" s="46" t="str">
        <f>VLOOKUP(B43,'base inscription'!$A$2:$E$1026,5)</f>
        <v>Agiot</v>
      </c>
    </row>
    <row r="44" spans="1:6">
      <c r="A44" s="45">
        <v>41</v>
      </c>
      <c r="B44" s="46">
        <v>363</v>
      </c>
      <c r="C44" s="46" t="str">
        <f>VLOOKUP(B44,'base inscription'!$A$2:$E$1026,2)</f>
        <v>TUGCU</v>
      </c>
      <c r="D44" s="46" t="str">
        <f>VLOOKUP(B44,'base inscription'!$A$2:$E$1026,3)</f>
        <v>DILARA</v>
      </c>
      <c r="E44" s="46" t="str">
        <f>VLOOKUP(B44,'base inscription'!$A$2:$E$1026,4)</f>
        <v>MF1</v>
      </c>
      <c r="F44" s="46" t="str">
        <f>VLOOKUP(B44,'base inscription'!$A$2:$E$1026,5)</f>
        <v>GAG</v>
      </c>
    </row>
    <row r="45" spans="1:6">
      <c r="A45" s="45">
        <v>42</v>
      </c>
      <c r="B45" s="46">
        <v>143</v>
      </c>
      <c r="C45" s="46" t="str">
        <f>VLOOKUP(B45,'base inscription'!$A$2:$E$1026,2)</f>
        <v>CHEKHAB</v>
      </c>
      <c r="D45" s="46" t="str">
        <f>VLOOKUP(B45,'base inscription'!$A$2:$E$1026,3)</f>
        <v>NESRINE</v>
      </c>
      <c r="E45" s="46" t="str">
        <f>VLOOKUP(B45,'base inscription'!$A$2:$E$1026,4)</f>
        <v>MF</v>
      </c>
      <c r="F45" s="46" t="str">
        <f>VLOOKUP(B45,'base inscription'!$A$2:$E$1026,5)</f>
        <v>CLV</v>
      </c>
    </row>
    <row r="46" spans="1:6">
      <c r="A46" s="45">
        <v>43</v>
      </c>
      <c r="B46" s="46">
        <v>125</v>
      </c>
      <c r="C46" s="46" t="str">
        <f>VLOOKUP(B46,'base inscription'!$A$2:$E$1026,2)</f>
        <v>JOLY</v>
      </c>
      <c r="D46" s="46" t="str">
        <f>VLOOKUP(B46,'base inscription'!$A$2:$E$1026,3)</f>
        <v>Océane</v>
      </c>
      <c r="E46" s="46" t="str">
        <f>VLOOKUP(B46,'base inscription'!$A$2:$E$1026,4)</f>
        <v>MF</v>
      </c>
      <c r="F46" s="46" t="str">
        <f>VLOOKUP(B46,'base inscription'!$A$2:$E$1026,5)</f>
        <v>CLV</v>
      </c>
    </row>
    <row r="47" spans="1:6">
      <c r="A47" s="45">
        <v>44</v>
      </c>
      <c r="B47" s="46">
        <v>542</v>
      </c>
      <c r="C47" s="46" t="str">
        <f>VLOOKUP(B47,'base inscription'!$A$2:$E$1026,2)</f>
        <v>dia</v>
      </c>
      <c r="D47" s="46" t="str">
        <f>VLOOKUP(B47,'base inscription'!$A$2:$E$1026,3)</f>
        <v>aissata</v>
      </c>
      <c r="E47" s="46" t="str">
        <f>VLOOKUP(B47,'base inscription'!$A$2:$E$1026,4)</f>
        <v>mf</v>
      </c>
      <c r="F47" s="46" t="str">
        <f>VLOOKUP(B47,'base inscription'!$A$2:$E$1026,5)</f>
        <v>dumas</v>
      </c>
    </row>
    <row r="48" spans="1:6">
      <c r="A48" s="45">
        <v>45</v>
      </c>
      <c r="B48" s="46">
        <v>7</v>
      </c>
      <c r="C48" s="46" t="str">
        <f>VLOOKUP(B48,'base inscription'!$A$2:$E$1026,2)</f>
        <v>MOUCHERAT</v>
      </c>
      <c r="D48" s="46" t="str">
        <f>VLOOKUP(B48,'base inscription'!$A$2:$E$1026,3)</f>
        <v>Ornella</v>
      </c>
      <c r="E48" s="46" t="str">
        <f>VLOOKUP(B48,'base inscription'!$A$2:$E$1026,4)</f>
        <v>MF</v>
      </c>
      <c r="F48" s="46" t="str">
        <f>VLOOKUP(B48,'base inscription'!$A$2:$E$1026,5)</f>
        <v>CSP</v>
      </c>
    </row>
    <row r="49" spans="1:6">
      <c r="A49" s="45">
        <v>46</v>
      </c>
      <c r="B49" s="46">
        <v>554</v>
      </c>
      <c r="C49" s="46" t="str">
        <f>VLOOKUP(B49,'base inscription'!$A$2:$E$1026,2)</f>
        <v>TECHER</v>
      </c>
      <c r="D49" s="46" t="str">
        <f>VLOOKUP(B49,'base inscription'!$A$2:$E$1026,3)</f>
        <v>Camille</v>
      </c>
      <c r="E49" s="46" t="str">
        <f>VLOOKUP(B49,'base inscription'!$A$2:$E$1026,4)</f>
        <v>MF</v>
      </c>
      <c r="F49" s="46" t="str">
        <f>VLOOKUP(B49,'base inscription'!$A$2:$E$1026,5)</f>
        <v>dumas</v>
      </c>
    </row>
    <row r="50" spans="1:6">
      <c r="A50" s="45">
        <v>47</v>
      </c>
      <c r="B50" s="46">
        <v>555</v>
      </c>
      <c r="C50" s="46" t="str">
        <f>VLOOKUP(B50,'base inscription'!$A$2:$E$1026,2)</f>
        <v>SAMBE</v>
      </c>
      <c r="D50" s="46" t="str">
        <f>VLOOKUP(B50,'base inscription'!$A$2:$E$1026,3)</f>
        <v>MAIMOUNA</v>
      </c>
      <c r="E50" s="46" t="str">
        <f>VLOOKUP(B50,'base inscription'!$A$2:$E$1026,4)</f>
        <v>MF</v>
      </c>
      <c r="F50" s="46" t="str">
        <f>VLOOKUP(B50,'base inscription'!$A$2:$E$1026,5)</f>
        <v>dumas</v>
      </c>
    </row>
    <row r="51" spans="1:6">
      <c r="A51" s="45">
        <v>48</v>
      </c>
      <c r="B51" s="46">
        <v>552</v>
      </c>
      <c r="C51" s="46" t="str">
        <f>VLOOKUP(B51,'base inscription'!$A$2:$E$1026,2)</f>
        <v>guiry</v>
      </c>
      <c r="D51" s="46" t="str">
        <f>VLOOKUP(B51,'base inscription'!$A$2:$E$1026,3)</f>
        <v>vimala</v>
      </c>
      <c r="E51" s="46" t="str">
        <f>VLOOKUP(B51,'base inscription'!$A$2:$E$1026,4)</f>
        <v>mf</v>
      </c>
      <c r="F51" s="46" t="str">
        <f>VLOOKUP(B51,'base inscription'!$A$2:$E$1026,5)</f>
        <v>dumas</v>
      </c>
    </row>
    <row r="52" spans="1:6">
      <c r="A52" s="45">
        <v>49</v>
      </c>
      <c r="B52" s="46"/>
      <c r="C52" s="46" t="e">
        <f>VLOOKUP(B52,'base inscription'!$A$2:$E$1026,2)</f>
        <v>#N/A</v>
      </c>
      <c r="D52" s="46" t="e">
        <f>VLOOKUP(B52,'base inscription'!$A$2:$E$1026,3)</f>
        <v>#N/A</v>
      </c>
      <c r="E52" s="46" t="e">
        <f>VLOOKUP(B52,'base inscription'!$A$2:$E$1026,4)</f>
        <v>#N/A</v>
      </c>
      <c r="F52" s="46" t="e">
        <f>VLOOKUP(B52,'base inscription'!$A$2:$E$1026,5)</f>
        <v>#N/A</v>
      </c>
    </row>
    <row r="53" spans="1:6">
      <c r="A53" s="45">
        <v>50</v>
      </c>
      <c r="B53" s="46"/>
      <c r="C53" s="46" t="e">
        <f>VLOOKUP(B53,'base inscription'!$A$2:$E$1026,2)</f>
        <v>#N/A</v>
      </c>
      <c r="D53" s="46" t="e">
        <f>VLOOKUP(B53,'base inscription'!$A$2:$E$1026,3)</f>
        <v>#N/A</v>
      </c>
      <c r="E53" s="46" t="e">
        <f>VLOOKUP(B53,'base inscription'!$A$2:$E$1026,4)</f>
        <v>#N/A</v>
      </c>
      <c r="F53" s="46" t="e">
        <f>VLOOKUP(B53,'base inscription'!$A$2:$E$1026,5)</f>
        <v>#N/A</v>
      </c>
    </row>
    <row r="54" spans="1:6">
      <c r="A54" s="45">
        <v>51</v>
      </c>
      <c r="B54" s="46"/>
      <c r="C54" s="46" t="e">
        <f>VLOOKUP(B54,'base inscription'!$A$2:$E$1026,2)</f>
        <v>#N/A</v>
      </c>
      <c r="D54" s="46" t="e">
        <f>VLOOKUP(B54,'base inscription'!$A$2:$E$1026,3)</f>
        <v>#N/A</v>
      </c>
      <c r="E54" s="46" t="e">
        <f>VLOOKUP(B54,'base inscription'!$A$2:$E$1026,4)</f>
        <v>#N/A</v>
      </c>
      <c r="F54" s="46" t="e">
        <f>VLOOKUP(B54,'base inscription'!$A$2:$E$1026,5)</f>
        <v>#N/A</v>
      </c>
    </row>
    <row r="55" spans="1:6">
      <c r="A55" s="45">
        <v>52</v>
      </c>
      <c r="B55" s="46"/>
      <c r="C55" s="46" t="e">
        <f>VLOOKUP(B55,'base inscription'!$A$2:$E$1026,2)</f>
        <v>#N/A</v>
      </c>
      <c r="D55" s="46" t="e">
        <f>VLOOKUP(B55,'base inscription'!$A$2:$E$1026,3)</f>
        <v>#N/A</v>
      </c>
      <c r="E55" s="46" t="e">
        <f>VLOOKUP(B55,'base inscription'!$A$2:$E$1026,4)</f>
        <v>#N/A</v>
      </c>
      <c r="F55" s="46" t="e">
        <f>VLOOKUP(B55,'base inscription'!$A$2:$E$1026,5)</f>
        <v>#N/A</v>
      </c>
    </row>
    <row r="56" spans="1:6">
      <c r="A56" s="45">
        <v>53</v>
      </c>
      <c r="B56" s="46"/>
      <c r="C56" s="46" t="e">
        <f>VLOOKUP(B56,'base inscription'!$A$2:$E$1026,2)</f>
        <v>#N/A</v>
      </c>
      <c r="D56" s="46" t="e">
        <f>VLOOKUP(B56,'base inscription'!$A$2:$E$1026,3)</f>
        <v>#N/A</v>
      </c>
      <c r="E56" s="46" t="e">
        <f>VLOOKUP(B56,'base inscription'!$A$2:$E$1026,4)</f>
        <v>#N/A</v>
      </c>
      <c r="F56" s="46" t="e">
        <f>VLOOKUP(B56,'base inscription'!$A$2:$E$1026,5)</f>
        <v>#N/A</v>
      </c>
    </row>
    <row r="57" spans="1:6">
      <c r="A57" s="45">
        <v>54</v>
      </c>
      <c r="B57" s="46"/>
      <c r="C57" s="46" t="e">
        <f>VLOOKUP(B57,'base inscription'!$A$2:$E$1026,2)</f>
        <v>#N/A</v>
      </c>
      <c r="D57" s="46" t="e">
        <f>VLOOKUP(B57,'base inscription'!$A$2:$E$1026,3)</f>
        <v>#N/A</v>
      </c>
      <c r="E57" s="46" t="e">
        <f>VLOOKUP(B57,'base inscription'!$A$2:$E$1026,4)</f>
        <v>#N/A</v>
      </c>
      <c r="F57" s="46" t="e">
        <f>VLOOKUP(B57,'base inscription'!$A$2:$E$1026,5)</f>
        <v>#N/A</v>
      </c>
    </row>
    <row r="58" spans="1:6">
      <c r="A58" s="45">
        <v>55</v>
      </c>
      <c r="B58" s="46"/>
      <c r="C58" s="46" t="e">
        <f>VLOOKUP(B58,'base inscription'!$A$2:$E$1026,2)</f>
        <v>#N/A</v>
      </c>
      <c r="D58" s="46" t="e">
        <f>VLOOKUP(B58,'base inscription'!$A$2:$E$1026,3)</f>
        <v>#N/A</v>
      </c>
      <c r="E58" s="46" t="e">
        <f>VLOOKUP(B58,'base inscription'!$A$2:$E$1026,4)</f>
        <v>#N/A</v>
      </c>
      <c r="F58" s="46" t="e">
        <f>VLOOKUP(B58,'base inscription'!$A$2:$E$1026,5)</f>
        <v>#N/A</v>
      </c>
    </row>
    <row r="59" spans="1:6">
      <c r="A59" s="45">
        <v>56</v>
      </c>
      <c r="B59" s="46"/>
      <c r="C59" s="46" t="e">
        <f>VLOOKUP(B59,'base inscription'!$A$2:$E$1026,2)</f>
        <v>#N/A</v>
      </c>
      <c r="D59" s="46" t="e">
        <f>VLOOKUP(B59,'base inscription'!$A$2:$E$1026,3)</f>
        <v>#N/A</v>
      </c>
      <c r="E59" s="46" t="e">
        <f>VLOOKUP(B59,'base inscription'!$A$2:$E$1026,4)</f>
        <v>#N/A</v>
      </c>
      <c r="F59" s="46" t="e">
        <f>VLOOKUP(B59,'base inscription'!$A$2:$E$1026,5)</f>
        <v>#N/A</v>
      </c>
    </row>
    <row r="60" spans="1:6">
      <c r="A60" s="45">
        <v>57</v>
      </c>
      <c r="B60" s="46"/>
      <c r="C60" s="46" t="e">
        <f>VLOOKUP(B60,'base inscription'!$A$2:$E$1026,2)</f>
        <v>#N/A</v>
      </c>
      <c r="D60" s="46" t="e">
        <f>VLOOKUP(B60,'base inscription'!$A$2:$E$1026,3)</f>
        <v>#N/A</v>
      </c>
      <c r="E60" s="46" t="e">
        <f>VLOOKUP(B60,'base inscription'!$A$2:$E$1026,4)</f>
        <v>#N/A</v>
      </c>
      <c r="F60" s="46" t="e">
        <f>VLOOKUP(B60,'base inscription'!$A$2:$E$1026,5)</f>
        <v>#N/A</v>
      </c>
    </row>
    <row r="61" spans="1:6">
      <c r="A61" s="45">
        <v>58</v>
      </c>
      <c r="B61" s="46"/>
      <c r="C61" s="46" t="e">
        <f>VLOOKUP(B61,'base inscription'!$A$2:$E$1026,2)</f>
        <v>#N/A</v>
      </c>
      <c r="D61" s="46" t="e">
        <f>VLOOKUP(B61,'base inscription'!$A$2:$E$1026,3)</f>
        <v>#N/A</v>
      </c>
      <c r="E61" s="46" t="e">
        <f>VLOOKUP(B61,'base inscription'!$A$2:$E$1026,4)</f>
        <v>#N/A</v>
      </c>
      <c r="F61" s="46" t="e">
        <f>VLOOKUP(B61,'base inscription'!$A$2:$E$1026,5)</f>
        <v>#N/A</v>
      </c>
    </row>
    <row r="62" spans="1:6">
      <c r="A62" s="45">
        <v>59</v>
      </c>
      <c r="B62" s="46"/>
      <c r="C62" s="46" t="e">
        <f>VLOOKUP(B62,'base inscription'!$A$2:$E$1026,2)</f>
        <v>#N/A</v>
      </c>
      <c r="D62" s="46" t="e">
        <f>VLOOKUP(B62,'base inscription'!$A$2:$E$1026,3)</f>
        <v>#N/A</v>
      </c>
      <c r="E62" s="46" t="e">
        <f>VLOOKUP(B62,'base inscription'!$A$2:$E$1026,4)</f>
        <v>#N/A</v>
      </c>
      <c r="F62" s="46" t="e">
        <f>VLOOKUP(B62,'base inscription'!$A$2:$E$1026,5)</f>
        <v>#N/A</v>
      </c>
    </row>
    <row r="63" spans="1:6">
      <c r="A63" s="45">
        <v>60</v>
      </c>
      <c r="B63" s="46"/>
      <c r="C63" s="46" t="e">
        <f>VLOOKUP(B63,'base inscription'!$A$2:$E$1026,2)</f>
        <v>#N/A</v>
      </c>
      <c r="D63" s="46" t="e">
        <f>VLOOKUP(B63,'base inscription'!$A$2:$E$1026,3)</f>
        <v>#N/A</v>
      </c>
      <c r="E63" s="46" t="e">
        <f>VLOOKUP(B63,'base inscription'!$A$2:$E$1026,4)</f>
        <v>#N/A</v>
      </c>
      <c r="F63" s="46" t="e">
        <f>VLOOKUP(B63,'base inscription'!$A$2:$E$1026,5)</f>
        <v>#N/A</v>
      </c>
    </row>
    <row r="64" spans="1:6">
      <c r="A64" s="45">
        <v>61</v>
      </c>
      <c r="B64" s="46"/>
      <c r="C64" s="46" t="e">
        <f>VLOOKUP(B64,'base inscription'!$A$2:$E$1026,2)</f>
        <v>#N/A</v>
      </c>
      <c r="D64" s="46" t="e">
        <f>VLOOKUP(B64,'base inscription'!$A$2:$E$1026,3)</f>
        <v>#N/A</v>
      </c>
      <c r="E64" s="46" t="e">
        <f>VLOOKUP(B64,'base inscription'!$A$2:$E$1026,4)</f>
        <v>#N/A</v>
      </c>
      <c r="F64" s="46" t="e">
        <f>VLOOKUP(B64,'base inscription'!$A$2:$E$1026,5)</f>
        <v>#N/A</v>
      </c>
    </row>
    <row r="65" spans="1:6">
      <c r="A65" s="45">
        <v>62</v>
      </c>
      <c r="B65" s="46"/>
      <c r="C65" s="46" t="e">
        <f>VLOOKUP(B65,'base inscription'!$A$2:$E$1026,2)</f>
        <v>#N/A</v>
      </c>
      <c r="D65" s="46" t="e">
        <f>VLOOKUP(B65,'base inscription'!$A$2:$E$1026,3)</f>
        <v>#N/A</v>
      </c>
      <c r="E65" s="46" t="e">
        <f>VLOOKUP(B65,'base inscription'!$A$2:$E$1026,4)</f>
        <v>#N/A</v>
      </c>
      <c r="F65" s="46" t="e">
        <f>VLOOKUP(B65,'base inscription'!$A$2:$E$1026,5)</f>
        <v>#N/A</v>
      </c>
    </row>
    <row r="66" spans="1:6">
      <c r="A66" s="45">
        <v>63</v>
      </c>
      <c r="B66" s="46"/>
      <c r="C66" s="46" t="e">
        <f>VLOOKUP(B66,'base inscription'!$A$2:$E$1026,2)</f>
        <v>#N/A</v>
      </c>
      <c r="D66" s="46" t="e">
        <f>VLOOKUP(B66,'base inscription'!$A$2:$E$1026,3)</f>
        <v>#N/A</v>
      </c>
      <c r="E66" s="46" t="e">
        <f>VLOOKUP(B66,'base inscription'!$A$2:$E$1026,4)</f>
        <v>#N/A</v>
      </c>
      <c r="F66" s="46" t="e">
        <f>VLOOKUP(B66,'base inscription'!$A$2:$E$1026,5)</f>
        <v>#N/A</v>
      </c>
    </row>
    <row r="67" spans="1:6">
      <c r="A67" s="45">
        <v>64</v>
      </c>
      <c r="B67" s="46"/>
      <c r="C67" s="46" t="e">
        <f>VLOOKUP(B67,'base inscription'!$A$2:$E$1026,2)</f>
        <v>#N/A</v>
      </c>
      <c r="D67" s="46" t="e">
        <f>VLOOKUP(B67,'base inscription'!$A$2:$E$1026,3)</f>
        <v>#N/A</v>
      </c>
      <c r="E67" s="46" t="e">
        <f>VLOOKUP(B67,'base inscription'!$A$2:$E$1026,4)</f>
        <v>#N/A</v>
      </c>
      <c r="F67" s="46" t="e">
        <f>VLOOKUP(B67,'base inscription'!$A$2:$E$1026,5)</f>
        <v>#N/A</v>
      </c>
    </row>
    <row r="68" spans="1:6">
      <c r="A68" s="45">
        <v>65</v>
      </c>
      <c r="B68" s="46"/>
      <c r="C68" s="46" t="e">
        <f>VLOOKUP(B68,'base inscription'!$A$2:$E$1026,2)</f>
        <v>#N/A</v>
      </c>
      <c r="D68" s="46" t="e">
        <f>VLOOKUP(B68,'base inscription'!$A$2:$E$1026,3)</f>
        <v>#N/A</v>
      </c>
      <c r="E68" s="46" t="e">
        <f>VLOOKUP(B68,'base inscription'!$A$2:$E$1026,4)</f>
        <v>#N/A</v>
      </c>
      <c r="F68" s="46" t="e">
        <f>VLOOKUP(B68,'base inscription'!$A$2:$E$1026,5)</f>
        <v>#N/A</v>
      </c>
    </row>
    <row r="69" spans="1:6">
      <c r="A69" s="45">
        <v>66</v>
      </c>
      <c r="B69" s="46"/>
      <c r="C69" s="46" t="e">
        <f>VLOOKUP(B69,'base inscription'!$A$2:$E$1026,2)</f>
        <v>#N/A</v>
      </c>
      <c r="D69" s="46" t="e">
        <f>VLOOKUP(B69,'base inscription'!$A$2:$E$1026,3)</f>
        <v>#N/A</v>
      </c>
      <c r="E69" s="46" t="e">
        <f>VLOOKUP(B69,'base inscription'!$A$2:$E$1026,4)</f>
        <v>#N/A</v>
      </c>
      <c r="F69" s="46" t="e">
        <f>VLOOKUP(B69,'base inscription'!$A$2:$E$1026,5)</f>
        <v>#N/A</v>
      </c>
    </row>
    <row r="70" spans="1:6">
      <c r="A70" s="45">
        <v>67</v>
      </c>
      <c r="B70" s="46"/>
      <c r="C70" s="46" t="e">
        <f>VLOOKUP(B70,'base inscription'!$A$2:$E$1026,2)</f>
        <v>#N/A</v>
      </c>
      <c r="D70" s="46" t="e">
        <f>VLOOKUP(B70,'base inscription'!$A$2:$E$1026,3)</f>
        <v>#N/A</v>
      </c>
      <c r="E70" s="46" t="e">
        <f>VLOOKUP(B70,'base inscription'!$A$2:$E$1026,4)</f>
        <v>#N/A</v>
      </c>
      <c r="F70" s="46" t="e">
        <f>VLOOKUP(B70,'base inscription'!$A$2:$E$1026,5)</f>
        <v>#N/A</v>
      </c>
    </row>
    <row r="71" spans="1:6">
      <c r="A71" s="45">
        <v>68</v>
      </c>
      <c r="B71" s="46"/>
      <c r="C71" s="46" t="e">
        <f>VLOOKUP(B71,'base inscription'!$A$2:$E$1026,2)</f>
        <v>#N/A</v>
      </c>
      <c r="D71" s="46" t="e">
        <f>VLOOKUP(B71,'base inscription'!$A$2:$E$1026,3)</f>
        <v>#N/A</v>
      </c>
      <c r="E71" s="46" t="e">
        <f>VLOOKUP(B71,'base inscription'!$A$2:$E$1026,4)</f>
        <v>#N/A</v>
      </c>
      <c r="F71" s="46" t="e">
        <f>VLOOKUP(B71,'base inscription'!$A$2:$E$1026,5)</f>
        <v>#N/A</v>
      </c>
    </row>
    <row r="72" spans="1:6">
      <c r="A72" s="45">
        <v>69</v>
      </c>
      <c r="B72" s="46"/>
      <c r="C72" s="46" t="e">
        <f>VLOOKUP(B72,'base inscription'!$A$2:$E$1026,2)</f>
        <v>#N/A</v>
      </c>
      <c r="D72" s="46" t="e">
        <f>VLOOKUP(B72,'base inscription'!$A$2:$E$1026,3)</f>
        <v>#N/A</v>
      </c>
      <c r="E72" s="46" t="e">
        <f>VLOOKUP(B72,'base inscription'!$A$2:$E$1026,4)</f>
        <v>#N/A</v>
      </c>
      <c r="F72" s="46" t="e">
        <f>VLOOKUP(B72,'base inscription'!$A$2:$E$1026,5)</f>
        <v>#N/A</v>
      </c>
    </row>
    <row r="73" spans="1:6">
      <c r="A73" s="45">
        <v>70</v>
      </c>
      <c r="B73" s="46"/>
      <c r="C73" s="46" t="e">
        <f>VLOOKUP(B73,'base inscription'!$A$2:$E$1026,2)</f>
        <v>#N/A</v>
      </c>
      <c r="D73" s="46" t="e">
        <f>VLOOKUP(B73,'base inscription'!$A$2:$E$1026,3)</f>
        <v>#N/A</v>
      </c>
      <c r="E73" s="46" t="e">
        <f>VLOOKUP(B73,'base inscription'!$A$2:$E$1026,4)</f>
        <v>#N/A</v>
      </c>
      <c r="F73" s="46" t="e">
        <f>VLOOKUP(B73,'base inscription'!$A$2:$E$1026,5)</f>
        <v>#N/A</v>
      </c>
    </row>
    <row r="74" spans="1:6">
      <c r="A74" s="45">
        <v>71</v>
      </c>
      <c r="B74" s="46"/>
      <c r="C74" s="46" t="e">
        <f>VLOOKUP(B74,'base inscription'!$A$2:$E$1026,2)</f>
        <v>#N/A</v>
      </c>
      <c r="D74" s="46" t="e">
        <f>VLOOKUP(B74,'base inscription'!$A$2:$E$1026,3)</f>
        <v>#N/A</v>
      </c>
      <c r="E74" s="46" t="e">
        <f>VLOOKUP(B74,'base inscription'!$A$2:$E$1026,4)</f>
        <v>#N/A</v>
      </c>
      <c r="F74" s="46" t="e">
        <f>VLOOKUP(B74,'base inscription'!$A$2:$E$1026,5)</f>
        <v>#N/A</v>
      </c>
    </row>
    <row r="75" spans="1:6">
      <c r="A75" s="45">
        <v>72</v>
      </c>
      <c r="B75" s="46"/>
      <c r="C75" s="46" t="e">
        <f>VLOOKUP(B75,'base inscription'!$A$2:$E$1026,2)</f>
        <v>#N/A</v>
      </c>
      <c r="D75" s="46" t="e">
        <f>VLOOKUP(B75,'base inscription'!$A$2:$E$1026,3)</f>
        <v>#N/A</v>
      </c>
      <c r="E75" s="46" t="e">
        <f>VLOOKUP(B75,'base inscription'!$A$2:$E$1026,4)</f>
        <v>#N/A</v>
      </c>
      <c r="F75" s="46" t="e">
        <f>VLOOKUP(B75,'base inscription'!$A$2:$E$1026,5)</f>
        <v>#N/A</v>
      </c>
    </row>
    <row r="76" spans="1:6">
      <c r="A76" s="45">
        <v>73</v>
      </c>
      <c r="B76" s="46"/>
      <c r="C76" s="46" t="e">
        <f>VLOOKUP(B76,'base inscription'!$A$2:$E$1026,2)</f>
        <v>#N/A</v>
      </c>
      <c r="D76" s="46" t="e">
        <f>VLOOKUP(B76,'base inscription'!$A$2:$E$1026,3)</f>
        <v>#N/A</v>
      </c>
      <c r="E76" s="46" t="e">
        <f>VLOOKUP(B76,'base inscription'!$A$2:$E$1026,4)</f>
        <v>#N/A</v>
      </c>
      <c r="F76" s="46" t="e">
        <f>VLOOKUP(B76,'base inscription'!$A$2:$E$1026,5)</f>
        <v>#N/A</v>
      </c>
    </row>
    <row r="77" spans="1:6">
      <c r="A77" s="45">
        <v>74</v>
      </c>
      <c r="B77" s="46"/>
      <c r="C77" s="46" t="e">
        <f>VLOOKUP(B77,'base inscription'!$A$2:$E$1026,2)</f>
        <v>#N/A</v>
      </c>
      <c r="D77" s="46" t="e">
        <f>VLOOKUP(B77,'base inscription'!$A$2:$E$1026,3)</f>
        <v>#N/A</v>
      </c>
      <c r="E77" s="46" t="e">
        <f>VLOOKUP(B77,'base inscription'!$A$2:$E$1026,4)</f>
        <v>#N/A</v>
      </c>
      <c r="F77" s="46" t="e">
        <f>VLOOKUP(B77,'base inscription'!$A$2:$E$1026,5)</f>
        <v>#N/A</v>
      </c>
    </row>
    <row r="78" spans="1:6">
      <c r="A78" s="45">
        <v>75</v>
      </c>
      <c r="B78" s="46"/>
      <c r="C78" s="46" t="e">
        <f>VLOOKUP(B78,'base inscription'!$A$2:$E$1026,2)</f>
        <v>#N/A</v>
      </c>
      <c r="D78" s="46" t="e">
        <f>VLOOKUP(B78,'base inscription'!$A$2:$E$1026,3)</f>
        <v>#N/A</v>
      </c>
      <c r="E78" s="46" t="e">
        <f>VLOOKUP(B78,'base inscription'!$A$2:$E$1026,4)</f>
        <v>#N/A</v>
      </c>
      <c r="F78" s="46" t="e">
        <f>VLOOKUP(B78,'base inscription'!$A$2:$E$1026,5)</f>
        <v>#N/A</v>
      </c>
    </row>
    <row r="79" spans="1:6">
      <c r="A79" s="45">
        <v>76</v>
      </c>
      <c r="B79" s="46"/>
      <c r="C79" s="46" t="e">
        <f>VLOOKUP(B79,'base inscription'!$A$2:$E$1026,2)</f>
        <v>#N/A</v>
      </c>
      <c r="D79" s="46" t="e">
        <f>VLOOKUP(B79,'base inscription'!$A$2:$E$1026,3)</f>
        <v>#N/A</v>
      </c>
      <c r="E79" s="46" t="e">
        <f>VLOOKUP(B79,'base inscription'!$A$2:$E$1026,4)</f>
        <v>#N/A</v>
      </c>
      <c r="F79" s="46" t="e">
        <f>VLOOKUP(B79,'base inscription'!$A$2:$E$1026,5)</f>
        <v>#N/A</v>
      </c>
    </row>
    <row r="80" spans="1:6">
      <c r="A80" s="45">
        <v>77</v>
      </c>
      <c r="B80" s="46"/>
      <c r="C80" s="46" t="e">
        <f>VLOOKUP(B80,'base inscription'!$A$2:$E$1026,2)</f>
        <v>#N/A</v>
      </c>
      <c r="D80" s="46" t="e">
        <f>VLOOKUP(B80,'base inscription'!$A$2:$E$1026,3)</f>
        <v>#N/A</v>
      </c>
      <c r="E80" s="46" t="e">
        <f>VLOOKUP(B80,'base inscription'!$A$2:$E$1026,4)</f>
        <v>#N/A</v>
      </c>
      <c r="F80" s="46" t="e">
        <f>VLOOKUP(B80,'base inscription'!$A$2:$E$1026,5)</f>
        <v>#N/A</v>
      </c>
    </row>
    <row r="81" spans="1:6">
      <c r="A81" s="45">
        <v>78</v>
      </c>
      <c r="B81" s="46"/>
      <c r="C81" s="46" t="e">
        <f>VLOOKUP(B81,'base inscription'!$A$2:$E$1026,2)</f>
        <v>#N/A</v>
      </c>
      <c r="D81" s="46" t="e">
        <f>VLOOKUP(B81,'base inscription'!$A$2:$E$1026,3)</f>
        <v>#N/A</v>
      </c>
      <c r="E81" s="46" t="e">
        <f>VLOOKUP(B81,'base inscription'!$A$2:$E$1026,4)</f>
        <v>#N/A</v>
      </c>
      <c r="F81" s="46" t="e">
        <f>VLOOKUP(B81,'base inscription'!$A$2:$E$1026,5)</f>
        <v>#N/A</v>
      </c>
    </row>
    <row r="82" spans="1:6">
      <c r="A82" s="45">
        <v>79</v>
      </c>
      <c r="B82" s="46"/>
      <c r="C82" s="46" t="e">
        <f>VLOOKUP(B82,'base inscription'!$A$2:$E$1026,2)</f>
        <v>#N/A</v>
      </c>
      <c r="D82" s="46" t="e">
        <f>VLOOKUP(B82,'base inscription'!$A$2:$E$1026,3)</f>
        <v>#N/A</v>
      </c>
      <c r="E82" s="46" t="e">
        <f>VLOOKUP(B82,'base inscription'!$A$2:$E$1026,4)</f>
        <v>#N/A</v>
      </c>
      <c r="F82" s="46" t="e">
        <f>VLOOKUP(B82,'base inscription'!$A$2:$E$1026,5)</f>
        <v>#N/A</v>
      </c>
    </row>
    <row r="83" spans="1:6">
      <c r="A83" s="45">
        <v>80</v>
      </c>
      <c r="B83" s="46"/>
      <c r="C83" s="46" t="e">
        <f>VLOOKUP(B83,'base inscription'!$A$2:$E$1026,2)</f>
        <v>#N/A</v>
      </c>
      <c r="D83" s="46" t="e">
        <f>VLOOKUP(B83,'base inscription'!$A$2:$E$1026,3)</f>
        <v>#N/A</v>
      </c>
      <c r="E83" s="46" t="e">
        <f>VLOOKUP(B83,'base inscription'!$A$2:$E$1026,4)</f>
        <v>#N/A</v>
      </c>
      <c r="F83" s="46" t="e">
        <f>VLOOKUP(B83,'base inscription'!$A$2:$E$1026,5)</f>
        <v>#N/A</v>
      </c>
    </row>
    <row r="84" spans="1:6">
      <c r="A84" s="45">
        <v>81</v>
      </c>
      <c r="B84" s="46"/>
      <c r="C84" s="46" t="e">
        <f>VLOOKUP(B84,'base inscription'!$A$2:$E$1026,2)</f>
        <v>#N/A</v>
      </c>
      <c r="D84" s="46" t="e">
        <f>VLOOKUP(B84,'base inscription'!$A$2:$E$1026,3)</f>
        <v>#N/A</v>
      </c>
      <c r="E84" s="46" t="e">
        <f>VLOOKUP(B84,'base inscription'!$A$2:$E$1026,4)</f>
        <v>#N/A</v>
      </c>
      <c r="F84" s="46" t="e">
        <f>VLOOKUP(B84,'base inscription'!$A$2:$E$1026,5)</f>
        <v>#N/A</v>
      </c>
    </row>
    <row r="85" spans="1:6">
      <c r="A85" s="45">
        <v>82</v>
      </c>
      <c r="B85" s="46"/>
      <c r="C85" s="46" t="e">
        <f>VLOOKUP(B85,'base inscription'!$A$2:$E$1026,2)</f>
        <v>#N/A</v>
      </c>
      <c r="D85" s="46" t="e">
        <f>VLOOKUP(B85,'base inscription'!$A$2:$E$1026,3)</f>
        <v>#N/A</v>
      </c>
      <c r="E85" s="46" t="e">
        <f>VLOOKUP(B85,'base inscription'!$A$2:$E$1026,4)</f>
        <v>#N/A</v>
      </c>
      <c r="F85" s="46" t="e">
        <f>VLOOKUP(B85,'base inscription'!$A$2:$E$1026,5)</f>
        <v>#N/A</v>
      </c>
    </row>
    <row r="86" spans="1:6">
      <c r="A86" s="45">
        <v>83</v>
      </c>
      <c r="B86" s="46"/>
      <c r="C86" s="46" t="e">
        <f>VLOOKUP(B86,'base inscription'!$A$2:$E$1026,2)</f>
        <v>#N/A</v>
      </c>
      <c r="D86" s="46" t="e">
        <f>VLOOKUP(B86,'base inscription'!$A$2:$E$1026,3)</f>
        <v>#N/A</v>
      </c>
      <c r="E86" s="46" t="e">
        <f>VLOOKUP(B86,'base inscription'!$A$2:$E$1026,4)</f>
        <v>#N/A</v>
      </c>
      <c r="F86" s="46" t="e">
        <f>VLOOKUP(B86,'base inscription'!$A$2:$E$1026,5)</f>
        <v>#N/A</v>
      </c>
    </row>
    <row r="87" spans="1:6">
      <c r="A87" s="45">
        <v>84</v>
      </c>
      <c r="B87" s="46"/>
      <c r="C87" s="46" t="e">
        <f>VLOOKUP(B87,'base inscription'!$A$2:$E$1026,2)</f>
        <v>#N/A</v>
      </c>
      <c r="D87" s="46" t="e">
        <f>VLOOKUP(B87,'base inscription'!$A$2:$E$1026,3)</f>
        <v>#N/A</v>
      </c>
      <c r="E87" s="46" t="e">
        <f>VLOOKUP(B87,'base inscription'!$A$2:$E$1026,4)</f>
        <v>#N/A</v>
      </c>
      <c r="F87" s="46" t="e">
        <f>VLOOKUP(B87,'base inscription'!$A$2:$E$1026,5)</f>
        <v>#N/A</v>
      </c>
    </row>
    <row r="88" spans="1:6">
      <c r="A88" s="45">
        <v>85</v>
      </c>
      <c r="B88" s="46"/>
      <c r="C88" s="46" t="e">
        <f>VLOOKUP(B88,'base inscription'!$A$2:$E$1026,2)</f>
        <v>#N/A</v>
      </c>
      <c r="D88" s="46" t="e">
        <f>VLOOKUP(B88,'base inscription'!$A$2:$E$1026,3)</f>
        <v>#N/A</v>
      </c>
      <c r="E88" s="46" t="e">
        <f>VLOOKUP(B88,'base inscription'!$A$2:$E$1026,4)</f>
        <v>#N/A</v>
      </c>
      <c r="F88" s="46" t="e">
        <f>VLOOKUP(B88,'base inscription'!$A$2:$E$1026,5)</f>
        <v>#N/A</v>
      </c>
    </row>
    <row r="89" spans="1:6">
      <c r="A89" s="45">
        <v>86</v>
      </c>
      <c r="B89" s="46"/>
      <c r="C89" s="46" t="e">
        <f>VLOOKUP(B89,'base inscription'!$A$2:$E$1026,2)</f>
        <v>#N/A</v>
      </c>
      <c r="D89" s="46" t="e">
        <f>VLOOKUP(B89,'base inscription'!$A$2:$E$1026,3)</f>
        <v>#N/A</v>
      </c>
      <c r="E89" s="46" t="e">
        <f>VLOOKUP(B89,'base inscription'!$A$2:$E$1026,4)</f>
        <v>#N/A</v>
      </c>
      <c r="F89" s="46" t="e">
        <f>VLOOKUP(B89,'base inscription'!$A$2:$E$1026,5)</f>
        <v>#N/A</v>
      </c>
    </row>
    <row r="90" spans="1:6">
      <c r="A90" s="45">
        <v>87</v>
      </c>
      <c r="B90" s="46"/>
      <c r="C90" s="46" t="e">
        <f>VLOOKUP(B90,'base inscription'!$A$2:$E$1026,2)</f>
        <v>#N/A</v>
      </c>
      <c r="D90" s="46" t="e">
        <f>VLOOKUP(B90,'base inscription'!$A$2:$E$1026,3)</f>
        <v>#N/A</v>
      </c>
      <c r="E90" s="46" t="e">
        <f>VLOOKUP(B90,'base inscription'!$A$2:$E$1026,4)</f>
        <v>#N/A</v>
      </c>
      <c r="F90" s="46" t="e">
        <f>VLOOKUP(B90,'base inscription'!$A$2:$E$1026,5)</f>
        <v>#N/A</v>
      </c>
    </row>
    <row r="91" spans="1:6">
      <c r="A91" s="45">
        <v>88</v>
      </c>
      <c r="B91" s="46"/>
      <c r="C91" s="46" t="e">
        <f>VLOOKUP(B91,'base inscription'!$A$2:$E$1026,2)</f>
        <v>#N/A</v>
      </c>
      <c r="D91" s="46" t="e">
        <f>VLOOKUP(B91,'base inscription'!$A$2:$E$1026,3)</f>
        <v>#N/A</v>
      </c>
      <c r="E91" s="46" t="e">
        <f>VLOOKUP(B91,'base inscription'!$A$2:$E$1026,4)</f>
        <v>#N/A</v>
      </c>
      <c r="F91" s="46" t="e">
        <f>VLOOKUP(B91,'base inscription'!$A$2:$E$1026,5)</f>
        <v>#N/A</v>
      </c>
    </row>
    <row r="92" spans="1:6">
      <c r="A92" s="45">
        <v>89</v>
      </c>
      <c r="B92" s="46"/>
      <c r="C92" s="46" t="e">
        <f>VLOOKUP(B92,'base inscription'!$A$2:$E$1026,2)</f>
        <v>#N/A</v>
      </c>
      <c r="D92" s="46" t="e">
        <f>VLOOKUP(B92,'base inscription'!$A$2:$E$1026,3)</f>
        <v>#N/A</v>
      </c>
      <c r="E92" s="46" t="e">
        <f>VLOOKUP(B92,'base inscription'!$A$2:$E$1026,4)</f>
        <v>#N/A</v>
      </c>
      <c r="F92" s="46" t="e">
        <f>VLOOKUP(B92,'base inscription'!$A$2:$E$1026,5)</f>
        <v>#N/A</v>
      </c>
    </row>
    <row r="93" spans="1:6">
      <c r="A93" s="45">
        <v>90</v>
      </c>
      <c r="B93" s="46"/>
      <c r="C93" s="46" t="e">
        <f>VLOOKUP(B93,'base inscription'!$A$2:$E$1026,2)</f>
        <v>#N/A</v>
      </c>
      <c r="D93" s="46" t="e">
        <f>VLOOKUP(B93,'base inscription'!$A$2:$E$1026,3)</f>
        <v>#N/A</v>
      </c>
      <c r="E93" s="46" t="e">
        <f>VLOOKUP(B93,'base inscription'!$A$2:$E$1026,4)</f>
        <v>#N/A</v>
      </c>
      <c r="F93" s="46" t="e">
        <f>VLOOKUP(B93,'base inscription'!$A$2:$E$1026,5)</f>
        <v>#N/A</v>
      </c>
    </row>
    <row r="94" spans="1:6">
      <c r="A94" s="45">
        <v>91</v>
      </c>
      <c r="B94" s="46"/>
      <c r="C94" s="46" t="e">
        <f>VLOOKUP(B94,'base inscription'!$A$2:$E$1026,2)</f>
        <v>#N/A</v>
      </c>
      <c r="D94" s="46" t="e">
        <f>VLOOKUP(B94,'base inscription'!$A$2:$E$1026,3)</f>
        <v>#N/A</v>
      </c>
      <c r="E94" s="46" t="e">
        <f>VLOOKUP(B94,'base inscription'!$A$2:$E$1026,4)</f>
        <v>#N/A</v>
      </c>
      <c r="F94" s="46" t="e">
        <f>VLOOKUP(B94,'base inscription'!$A$2:$E$1026,5)</f>
        <v>#N/A</v>
      </c>
    </row>
    <row r="95" spans="1:6">
      <c r="A95" s="45">
        <v>92</v>
      </c>
      <c r="B95" s="46"/>
      <c r="C95" s="46" t="e">
        <f>VLOOKUP(B95,'base inscription'!$A$2:$E$1026,2)</f>
        <v>#N/A</v>
      </c>
      <c r="D95" s="46" t="e">
        <f>VLOOKUP(B95,'base inscription'!$A$2:$E$1026,3)</f>
        <v>#N/A</v>
      </c>
      <c r="E95" s="46" t="e">
        <f>VLOOKUP(B95,'base inscription'!$A$2:$E$1026,4)</f>
        <v>#N/A</v>
      </c>
      <c r="F95" s="46" t="e">
        <f>VLOOKUP(B95,'base inscription'!$A$2:$E$1026,5)</f>
        <v>#N/A</v>
      </c>
    </row>
    <row r="96" spans="1:6">
      <c r="A96" s="45">
        <v>93</v>
      </c>
      <c r="B96" s="46"/>
      <c r="C96" s="46" t="e">
        <f>VLOOKUP(B96,'base inscription'!$A$2:$E$1026,2)</f>
        <v>#N/A</v>
      </c>
      <c r="D96" s="46" t="e">
        <f>VLOOKUP(B96,'base inscription'!$A$2:$E$1026,3)</f>
        <v>#N/A</v>
      </c>
      <c r="E96" s="46" t="e">
        <f>VLOOKUP(B96,'base inscription'!$A$2:$E$1026,4)</f>
        <v>#N/A</v>
      </c>
      <c r="F96" s="46" t="e">
        <f>VLOOKUP(B96,'base inscription'!$A$2:$E$1026,5)</f>
        <v>#N/A</v>
      </c>
    </row>
    <row r="97" spans="1:6">
      <c r="A97" s="45">
        <v>94</v>
      </c>
      <c r="B97" s="46"/>
      <c r="C97" s="46" t="e">
        <f>VLOOKUP(B97,'base inscription'!$A$2:$E$1026,2)</f>
        <v>#N/A</v>
      </c>
      <c r="D97" s="46" t="e">
        <f>VLOOKUP(B97,'base inscription'!$A$2:$E$1026,3)</f>
        <v>#N/A</v>
      </c>
      <c r="E97" s="46" t="e">
        <f>VLOOKUP(B97,'base inscription'!$A$2:$E$1026,4)</f>
        <v>#N/A</v>
      </c>
      <c r="F97" s="46" t="e">
        <f>VLOOKUP(B97,'base inscription'!$A$2:$E$1026,5)</f>
        <v>#N/A</v>
      </c>
    </row>
    <row r="98" spans="1:6">
      <c r="A98" s="45">
        <v>95</v>
      </c>
      <c r="B98" s="46"/>
      <c r="C98" s="46" t="e">
        <f>VLOOKUP(B98,'base inscription'!$A$2:$E$1026,2)</f>
        <v>#N/A</v>
      </c>
      <c r="D98" s="46" t="e">
        <f>VLOOKUP(B98,'base inscription'!$A$2:$E$1026,3)</f>
        <v>#N/A</v>
      </c>
      <c r="E98" s="46" t="e">
        <f>VLOOKUP(B98,'base inscription'!$A$2:$E$1026,4)</f>
        <v>#N/A</v>
      </c>
      <c r="F98" s="46" t="e">
        <f>VLOOKUP(B98,'base inscription'!$A$2:$E$1026,5)</f>
        <v>#N/A</v>
      </c>
    </row>
    <row r="99" spans="1:6">
      <c r="A99" s="45">
        <v>96</v>
      </c>
      <c r="B99" s="46"/>
      <c r="C99" s="46" t="e">
        <f>VLOOKUP(B99,'base inscription'!$A$2:$E$1026,2)</f>
        <v>#N/A</v>
      </c>
      <c r="D99" s="46" t="e">
        <f>VLOOKUP(B99,'base inscription'!$A$2:$E$1026,3)</f>
        <v>#N/A</v>
      </c>
      <c r="E99" s="46" t="e">
        <f>VLOOKUP(B99,'base inscription'!$A$2:$E$1026,4)</f>
        <v>#N/A</v>
      </c>
      <c r="F99" s="46" t="e">
        <f>VLOOKUP(B99,'base inscription'!$A$2:$E$1026,5)</f>
        <v>#N/A</v>
      </c>
    </row>
    <row r="100" spans="1:6">
      <c r="A100" s="45">
        <v>97</v>
      </c>
      <c r="B100" s="46"/>
      <c r="C100" s="46" t="e">
        <f>VLOOKUP(B100,'base inscription'!$A$2:$E$1026,2)</f>
        <v>#N/A</v>
      </c>
      <c r="D100" s="46" t="e">
        <f>VLOOKUP(B100,'base inscription'!$A$2:$E$1026,3)</f>
        <v>#N/A</v>
      </c>
      <c r="E100" s="46" t="e">
        <f>VLOOKUP(B100,'base inscription'!$A$2:$E$1026,4)</f>
        <v>#N/A</v>
      </c>
      <c r="F100" s="46" t="e">
        <f>VLOOKUP(B100,'base inscription'!$A$2:$E$1026,5)</f>
        <v>#N/A</v>
      </c>
    </row>
    <row r="101" spans="1:6">
      <c r="A101" s="45">
        <v>98</v>
      </c>
      <c r="B101" s="46"/>
      <c r="C101" s="46" t="e">
        <f>VLOOKUP(B101,'base inscription'!$A$2:$E$1026,2)</f>
        <v>#N/A</v>
      </c>
      <c r="D101" s="46" t="e">
        <f>VLOOKUP(B101,'base inscription'!$A$2:$E$1026,3)</f>
        <v>#N/A</v>
      </c>
      <c r="E101" s="46" t="e">
        <f>VLOOKUP(B101,'base inscription'!$A$2:$E$1026,4)</f>
        <v>#N/A</v>
      </c>
      <c r="F101" s="46" t="e">
        <f>VLOOKUP(B101,'base inscription'!$A$2:$E$1026,5)</f>
        <v>#N/A</v>
      </c>
    </row>
    <row r="102" spans="1:6">
      <c r="A102" s="45">
        <v>99</v>
      </c>
      <c r="B102" s="46"/>
      <c r="C102" s="46" t="e">
        <f>VLOOKUP(B102,'base inscription'!$A$2:$E$1026,2)</f>
        <v>#N/A</v>
      </c>
      <c r="D102" s="46" t="e">
        <f>VLOOKUP(B102,'base inscription'!$A$2:$E$1026,3)</f>
        <v>#N/A</v>
      </c>
      <c r="E102" s="46" t="e">
        <f>VLOOKUP(B102,'base inscription'!$A$2:$E$1026,4)</f>
        <v>#N/A</v>
      </c>
      <c r="F102" s="46" t="e">
        <f>VLOOKUP(B102,'base inscription'!$A$2:$E$1026,5)</f>
        <v>#N/A</v>
      </c>
    </row>
    <row r="103" spans="1:6">
      <c r="A103" s="45">
        <v>100</v>
      </c>
      <c r="B103" s="46"/>
      <c r="C103" s="46" t="e">
        <f>VLOOKUP(B103,'base inscription'!$A$2:$E$1026,2)</f>
        <v>#N/A</v>
      </c>
      <c r="D103" s="46" t="e">
        <f>VLOOKUP(B103,'base inscription'!$A$2:$E$1026,3)</f>
        <v>#N/A</v>
      </c>
      <c r="E103" s="46" t="e">
        <f>VLOOKUP(B103,'base inscription'!$A$2:$E$1026,4)</f>
        <v>#N/A</v>
      </c>
      <c r="F103" s="46" t="e">
        <f>VLOOKUP(B103,'base inscription'!$A$2:$E$1026,5)</f>
        <v>#N/A</v>
      </c>
    </row>
    <row r="104" spans="1:6">
      <c r="A104" s="45">
        <v>101</v>
      </c>
      <c r="B104" s="46"/>
      <c r="C104" s="46" t="e">
        <f>VLOOKUP(B104,'base inscription'!$A$2:$E$1026,2)</f>
        <v>#N/A</v>
      </c>
      <c r="D104" s="46" t="e">
        <f>VLOOKUP(B104,'base inscription'!$A$2:$E$1026,3)</f>
        <v>#N/A</v>
      </c>
      <c r="E104" s="46" t="e">
        <f>VLOOKUP(B104,'base inscription'!$A$2:$E$1026,4)</f>
        <v>#N/A</v>
      </c>
      <c r="F104" s="46" t="e">
        <f>VLOOKUP(B104,'base inscription'!$A$2:$E$1026,5)</f>
        <v>#N/A</v>
      </c>
    </row>
    <row r="105" spans="1:6">
      <c r="A105" s="45">
        <v>102</v>
      </c>
      <c r="B105" s="46"/>
      <c r="C105" s="46" t="e">
        <f>VLOOKUP(B105,'base inscription'!$A$2:$E$1026,2)</f>
        <v>#N/A</v>
      </c>
      <c r="D105" s="46" t="e">
        <f>VLOOKUP(B105,'base inscription'!$A$2:$E$1026,3)</f>
        <v>#N/A</v>
      </c>
      <c r="E105" s="46" t="e">
        <f>VLOOKUP(B105,'base inscription'!$A$2:$E$1026,4)</f>
        <v>#N/A</v>
      </c>
      <c r="F105" s="46" t="e">
        <f>VLOOKUP(B105,'base inscription'!$A$2:$E$1026,5)</f>
        <v>#N/A</v>
      </c>
    </row>
    <row r="106" spans="1:6">
      <c r="A106" s="45">
        <v>103</v>
      </c>
      <c r="B106" s="46"/>
      <c r="C106" s="46" t="e">
        <f>VLOOKUP(B106,'base inscription'!$A$2:$E$1026,2)</f>
        <v>#N/A</v>
      </c>
      <c r="D106" s="46" t="e">
        <f>VLOOKUP(B106,'base inscription'!$A$2:$E$1026,3)</f>
        <v>#N/A</v>
      </c>
      <c r="E106" s="46" t="e">
        <f>VLOOKUP(B106,'base inscription'!$A$2:$E$1026,4)</f>
        <v>#N/A</v>
      </c>
      <c r="F106" s="46" t="e">
        <f>VLOOKUP(B106,'base inscription'!$A$2:$E$1026,5)</f>
        <v>#N/A</v>
      </c>
    </row>
    <row r="107" spans="1:6">
      <c r="A107" s="45">
        <v>104</v>
      </c>
      <c r="B107" s="46"/>
      <c r="C107" s="46" t="e">
        <f>VLOOKUP(B107,'base inscription'!$A$2:$E$1026,2)</f>
        <v>#N/A</v>
      </c>
      <c r="D107" s="46" t="e">
        <f>VLOOKUP(B107,'base inscription'!$A$2:$E$1026,3)</f>
        <v>#N/A</v>
      </c>
      <c r="E107" s="46" t="e">
        <f>VLOOKUP(B107,'base inscription'!$A$2:$E$1026,4)</f>
        <v>#N/A</v>
      </c>
      <c r="F107" s="46" t="e">
        <f>VLOOKUP(B107,'base inscription'!$A$2:$E$1026,5)</f>
        <v>#N/A</v>
      </c>
    </row>
    <row r="108" spans="1:6">
      <c r="A108" s="45">
        <v>105</v>
      </c>
      <c r="B108" s="46"/>
      <c r="C108" s="46" t="e">
        <f>VLOOKUP(B108,'base inscription'!$A$2:$E$1026,2)</f>
        <v>#N/A</v>
      </c>
      <c r="D108" s="46" t="e">
        <f>VLOOKUP(B108,'base inscription'!$A$2:$E$1026,3)</f>
        <v>#N/A</v>
      </c>
      <c r="E108" s="46" t="e">
        <f>VLOOKUP(B108,'base inscription'!$A$2:$E$1026,4)</f>
        <v>#N/A</v>
      </c>
      <c r="F108" s="46" t="e">
        <f>VLOOKUP(B108,'base inscription'!$A$2:$E$1026,5)</f>
        <v>#N/A</v>
      </c>
    </row>
    <row r="109" spans="1:6">
      <c r="A109" s="45">
        <v>106</v>
      </c>
      <c r="B109" s="46"/>
      <c r="C109" s="46" t="e">
        <f>VLOOKUP(B109,'base inscription'!$A$2:$E$1026,2)</f>
        <v>#N/A</v>
      </c>
      <c r="D109" s="46" t="e">
        <f>VLOOKUP(B109,'base inscription'!$A$2:$E$1026,3)</f>
        <v>#N/A</v>
      </c>
      <c r="E109" s="46" t="e">
        <f>VLOOKUP(B109,'base inscription'!$A$2:$E$1026,4)</f>
        <v>#N/A</v>
      </c>
      <c r="F109" s="46" t="e">
        <f>VLOOKUP(B109,'base inscription'!$A$2:$E$1026,5)</f>
        <v>#N/A</v>
      </c>
    </row>
    <row r="110" spans="1:6">
      <c r="A110" s="45">
        <v>107</v>
      </c>
      <c r="B110" s="46"/>
      <c r="C110" s="46" t="e">
        <f>VLOOKUP(B110,'base inscription'!$A$2:$E$1026,2)</f>
        <v>#N/A</v>
      </c>
      <c r="D110" s="46" t="e">
        <f>VLOOKUP(B110,'base inscription'!$A$2:$E$1026,3)</f>
        <v>#N/A</v>
      </c>
      <c r="E110" s="46" t="e">
        <f>VLOOKUP(B110,'base inscription'!$A$2:$E$1026,4)</f>
        <v>#N/A</v>
      </c>
      <c r="F110" s="46" t="e">
        <f>VLOOKUP(B110,'base inscription'!$A$2:$E$1026,5)</f>
        <v>#N/A</v>
      </c>
    </row>
    <row r="111" spans="1:6">
      <c r="A111" s="45">
        <v>108</v>
      </c>
      <c r="B111" s="46"/>
      <c r="C111" s="46" t="e">
        <f>VLOOKUP(B111,'base inscription'!$A$2:$E$1026,2)</f>
        <v>#N/A</v>
      </c>
      <c r="D111" s="46" t="e">
        <f>VLOOKUP(B111,'base inscription'!$A$2:$E$1026,3)</f>
        <v>#N/A</v>
      </c>
      <c r="E111" s="46" t="e">
        <f>VLOOKUP(B111,'base inscription'!$A$2:$E$1026,4)</f>
        <v>#N/A</v>
      </c>
      <c r="F111" s="46" t="e">
        <f>VLOOKUP(B111,'base inscription'!$A$2:$E$1026,5)</f>
        <v>#N/A</v>
      </c>
    </row>
    <row r="112" spans="1:6">
      <c r="A112" s="45">
        <v>109</v>
      </c>
      <c r="B112" s="46"/>
      <c r="C112" s="46" t="e">
        <f>VLOOKUP(B112,'base inscription'!$A$2:$E$1026,2)</f>
        <v>#N/A</v>
      </c>
      <c r="D112" s="46" t="e">
        <f>VLOOKUP(B112,'base inscription'!$A$2:$E$1026,3)</f>
        <v>#N/A</v>
      </c>
      <c r="E112" s="46" t="e">
        <f>VLOOKUP(B112,'base inscription'!$A$2:$E$1026,4)</f>
        <v>#N/A</v>
      </c>
      <c r="F112" s="46" t="e">
        <f>VLOOKUP(B112,'base inscription'!$A$2:$E$1026,5)</f>
        <v>#N/A</v>
      </c>
    </row>
    <row r="113" spans="1:6">
      <c r="A113" s="45">
        <v>110</v>
      </c>
      <c r="B113" s="46"/>
      <c r="C113" s="46" t="e">
        <f>VLOOKUP(B113,'base inscription'!$A$2:$E$1026,2)</f>
        <v>#N/A</v>
      </c>
      <c r="D113" s="46" t="e">
        <f>VLOOKUP(B113,'base inscription'!$A$2:$E$1026,3)</f>
        <v>#N/A</v>
      </c>
      <c r="E113" s="46" t="e">
        <f>VLOOKUP(B113,'base inscription'!$A$2:$E$1026,4)</f>
        <v>#N/A</v>
      </c>
      <c r="F113" s="46" t="e">
        <f>VLOOKUP(B113,'base inscription'!$A$2:$E$1026,5)</f>
        <v>#N/A</v>
      </c>
    </row>
    <row r="114" spans="1:6">
      <c r="A114" s="45">
        <v>111</v>
      </c>
      <c r="B114" s="46"/>
      <c r="C114" s="46" t="e">
        <f>VLOOKUP(B114,'base inscription'!$A$2:$E$1026,2)</f>
        <v>#N/A</v>
      </c>
      <c r="D114" s="46" t="e">
        <f>VLOOKUP(B114,'base inscription'!$A$2:$E$1026,3)</f>
        <v>#N/A</v>
      </c>
      <c r="E114" s="46" t="e">
        <f>VLOOKUP(B114,'base inscription'!$A$2:$E$1026,4)</f>
        <v>#N/A</v>
      </c>
      <c r="F114" s="46" t="e">
        <f>VLOOKUP(B114,'base inscription'!$A$2:$E$1026,5)</f>
        <v>#N/A</v>
      </c>
    </row>
    <row r="115" spans="1:6">
      <c r="A115" s="45">
        <v>112</v>
      </c>
      <c r="B115" s="46"/>
      <c r="C115" s="46" t="e">
        <f>VLOOKUP(B115,'base inscription'!$A$2:$E$1026,2)</f>
        <v>#N/A</v>
      </c>
      <c r="D115" s="46" t="e">
        <f>VLOOKUP(B115,'base inscription'!$A$2:$E$1026,3)</f>
        <v>#N/A</v>
      </c>
      <c r="E115" s="46" t="e">
        <f>VLOOKUP(B115,'base inscription'!$A$2:$E$1026,4)</f>
        <v>#N/A</v>
      </c>
      <c r="F115" s="46" t="e">
        <f>VLOOKUP(B115,'base inscription'!$A$2:$E$1026,5)</f>
        <v>#N/A</v>
      </c>
    </row>
    <row r="116" spans="1:6">
      <c r="A116" s="45">
        <v>113</v>
      </c>
      <c r="B116" s="46"/>
      <c r="C116" s="46" t="e">
        <f>VLOOKUP(B116,'base inscription'!$A$2:$E$1026,2)</f>
        <v>#N/A</v>
      </c>
      <c r="D116" s="46" t="e">
        <f>VLOOKUP(B116,'base inscription'!$A$2:$E$1026,3)</f>
        <v>#N/A</v>
      </c>
      <c r="E116" s="46" t="e">
        <f>VLOOKUP(B116,'base inscription'!$A$2:$E$1026,4)</f>
        <v>#N/A</v>
      </c>
      <c r="F116" s="46" t="e">
        <f>VLOOKUP(B116,'base inscription'!$A$2:$E$1026,5)</f>
        <v>#N/A</v>
      </c>
    </row>
    <row r="117" spans="1:6">
      <c r="A117" s="45">
        <v>114</v>
      </c>
      <c r="B117" s="46"/>
      <c r="C117" s="46" t="e">
        <f>VLOOKUP(B117,'base inscription'!$A$2:$E$1026,2)</f>
        <v>#N/A</v>
      </c>
      <c r="D117" s="46" t="e">
        <f>VLOOKUP(B117,'base inscription'!$A$2:$E$1026,3)</f>
        <v>#N/A</v>
      </c>
      <c r="E117" s="46" t="e">
        <f>VLOOKUP(B117,'base inscription'!$A$2:$E$1026,4)</f>
        <v>#N/A</v>
      </c>
      <c r="F117" s="46" t="e">
        <f>VLOOKUP(B117,'base inscription'!$A$2:$E$1026,5)</f>
        <v>#N/A</v>
      </c>
    </row>
    <row r="118" spans="1:6">
      <c r="A118" s="45">
        <v>115</v>
      </c>
      <c r="B118" s="46"/>
      <c r="C118" s="46" t="e">
        <f>VLOOKUP(B118,'base inscription'!$A$2:$E$1026,2)</f>
        <v>#N/A</v>
      </c>
      <c r="D118" s="46" t="e">
        <f>VLOOKUP(B118,'base inscription'!$A$2:$E$1026,3)</f>
        <v>#N/A</v>
      </c>
      <c r="E118" s="46" t="e">
        <f>VLOOKUP(B118,'base inscription'!$A$2:$E$1026,4)</f>
        <v>#N/A</v>
      </c>
      <c r="F118" s="46" t="e">
        <f>VLOOKUP(B118,'base inscription'!$A$2:$E$1026,5)</f>
        <v>#N/A</v>
      </c>
    </row>
    <row r="119" spans="1:6">
      <c r="A119" s="45">
        <v>116</v>
      </c>
      <c r="B119" s="46"/>
      <c r="C119" s="46" t="e">
        <f>VLOOKUP(B119,'base inscription'!$A$2:$E$1026,2)</f>
        <v>#N/A</v>
      </c>
      <c r="D119" s="46" t="e">
        <f>VLOOKUP(B119,'base inscription'!$A$2:$E$1026,3)</f>
        <v>#N/A</v>
      </c>
      <c r="E119" s="46" t="e">
        <f>VLOOKUP(B119,'base inscription'!$A$2:$E$1026,4)</f>
        <v>#N/A</v>
      </c>
      <c r="F119" s="46" t="e">
        <f>VLOOKUP(B119,'base inscription'!$A$2:$E$1026,5)</f>
        <v>#N/A</v>
      </c>
    </row>
    <row r="120" spans="1:6">
      <c r="A120" s="45">
        <v>117</v>
      </c>
      <c r="B120" s="46"/>
      <c r="C120" s="46" t="e">
        <f>VLOOKUP(B120,'base inscription'!$A$2:$E$1026,2)</f>
        <v>#N/A</v>
      </c>
      <c r="D120" s="46" t="e">
        <f>VLOOKUP(B120,'base inscription'!$A$2:$E$1026,3)</f>
        <v>#N/A</v>
      </c>
      <c r="E120" s="46" t="e">
        <f>VLOOKUP(B120,'base inscription'!$A$2:$E$1026,4)</f>
        <v>#N/A</v>
      </c>
      <c r="F120" s="46" t="e">
        <f>VLOOKUP(B120,'base inscription'!$A$2:$E$1026,5)</f>
        <v>#N/A</v>
      </c>
    </row>
    <row r="121" spans="1:6">
      <c r="A121" s="45">
        <v>118</v>
      </c>
      <c r="B121" s="46"/>
      <c r="C121" s="46" t="e">
        <f>VLOOKUP(B121,'base inscription'!$A$2:$E$1026,2)</f>
        <v>#N/A</v>
      </c>
      <c r="D121" s="46" t="e">
        <f>VLOOKUP(B121,'base inscription'!$A$2:$E$1026,3)</f>
        <v>#N/A</v>
      </c>
      <c r="E121" s="46" t="e">
        <f>VLOOKUP(B121,'base inscription'!$A$2:$E$1026,4)</f>
        <v>#N/A</v>
      </c>
      <c r="F121" s="46" t="e">
        <f>VLOOKUP(B121,'base inscription'!$A$2:$E$1026,5)</f>
        <v>#N/A</v>
      </c>
    </row>
    <row r="122" spans="1:6">
      <c r="A122" s="45">
        <v>119</v>
      </c>
      <c r="B122" s="46"/>
      <c r="C122" s="46" t="e">
        <f>VLOOKUP(B122,'base inscription'!$A$2:$E$1026,2)</f>
        <v>#N/A</v>
      </c>
      <c r="D122" s="46" t="e">
        <f>VLOOKUP(B122,'base inscription'!$A$2:$E$1026,3)</f>
        <v>#N/A</v>
      </c>
      <c r="E122" s="46" t="e">
        <f>VLOOKUP(B122,'base inscription'!$A$2:$E$1026,4)</f>
        <v>#N/A</v>
      </c>
      <c r="F122" s="46" t="e">
        <f>VLOOKUP(B122,'base inscription'!$A$2:$E$1026,5)</f>
        <v>#N/A</v>
      </c>
    </row>
    <row r="123" spans="1:6">
      <c r="A123" s="45">
        <v>120</v>
      </c>
      <c r="B123" s="46"/>
      <c r="C123" s="46" t="e">
        <f>VLOOKUP(B123,'base inscription'!$A$2:$E$1026,2)</f>
        <v>#N/A</v>
      </c>
      <c r="D123" s="46" t="e">
        <f>VLOOKUP(B123,'base inscription'!$A$2:$E$1026,3)</f>
        <v>#N/A</v>
      </c>
      <c r="E123" s="46" t="e">
        <f>VLOOKUP(B123,'base inscription'!$A$2:$E$1026,4)</f>
        <v>#N/A</v>
      </c>
      <c r="F123" s="46" t="e">
        <f>VLOOKUP(B123,'base inscription'!$A$2:$E$1026,5)</f>
        <v>#N/A</v>
      </c>
    </row>
    <row r="124" spans="1:6">
      <c r="A124" s="45">
        <v>121</v>
      </c>
      <c r="B124" s="46"/>
      <c r="C124" s="46" t="e">
        <f>VLOOKUP(B124,'base inscription'!$A$2:$E$1026,2)</f>
        <v>#N/A</v>
      </c>
      <c r="D124" s="46" t="e">
        <f>VLOOKUP(B124,'base inscription'!$A$2:$E$1026,3)</f>
        <v>#N/A</v>
      </c>
      <c r="E124" s="46" t="e">
        <f>VLOOKUP(B124,'base inscription'!$A$2:$E$1026,4)</f>
        <v>#N/A</v>
      </c>
      <c r="F124" s="46" t="e">
        <f>VLOOKUP(B124,'base inscription'!$A$2:$E$1026,5)</f>
        <v>#N/A</v>
      </c>
    </row>
    <row r="125" spans="1:6">
      <c r="A125" s="45">
        <v>122</v>
      </c>
      <c r="B125" s="46"/>
      <c r="C125" s="46" t="e">
        <f>VLOOKUP(B125,'base inscription'!$A$2:$E$1026,2)</f>
        <v>#N/A</v>
      </c>
      <c r="D125" s="46" t="e">
        <f>VLOOKUP(B125,'base inscription'!$A$2:$E$1026,3)</f>
        <v>#N/A</v>
      </c>
      <c r="E125" s="46" t="e">
        <f>VLOOKUP(B125,'base inscription'!$A$2:$E$1026,4)</f>
        <v>#N/A</v>
      </c>
      <c r="F125" s="46" t="e">
        <f>VLOOKUP(B125,'base inscription'!$A$2:$E$1026,5)</f>
        <v>#N/A</v>
      </c>
    </row>
    <row r="126" spans="1:6">
      <c r="A126" s="45">
        <v>123</v>
      </c>
      <c r="B126" s="46"/>
      <c r="C126" s="46" t="e">
        <f>VLOOKUP(B126,'base inscription'!$A$2:$E$1026,2)</f>
        <v>#N/A</v>
      </c>
      <c r="D126" s="46" t="e">
        <f>VLOOKUP(B126,'base inscription'!$A$2:$E$1026,3)</f>
        <v>#N/A</v>
      </c>
      <c r="E126" s="46" t="e">
        <f>VLOOKUP(B126,'base inscription'!$A$2:$E$1026,4)</f>
        <v>#N/A</v>
      </c>
      <c r="F126" s="46" t="e">
        <f>VLOOKUP(B126,'base inscription'!$A$2:$E$1026,5)</f>
        <v>#N/A</v>
      </c>
    </row>
    <row r="127" spans="1:6">
      <c r="A127" s="45">
        <v>124</v>
      </c>
      <c r="B127" s="46"/>
      <c r="C127" s="46" t="e">
        <f>VLOOKUP(B127,'base inscription'!$A$2:$E$1026,2)</f>
        <v>#N/A</v>
      </c>
      <c r="D127" s="46" t="e">
        <f>VLOOKUP(B127,'base inscription'!$A$2:$E$1026,3)</f>
        <v>#N/A</v>
      </c>
      <c r="E127" s="46" t="e">
        <f>VLOOKUP(B127,'base inscription'!$A$2:$E$1026,4)</f>
        <v>#N/A</v>
      </c>
      <c r="F127" s="46" t="e">
        <f>VLOOKUP(B127,'base inscription'!$A$2:$E$1026,5)</f>
        <v>#N/A</v>
      </c>
    </row>
    <row r="128" spans="1:6">
      <c r="A128" s="45">
        <v>125</v>
      </c>
      <c r="B128" s="46"/>
      <c r="C128" s="46" t="e">
        <f>VLOOKUP(B128,'base inscription'!$A$2:$E$1026,2)</f>
        <v>#N/A</v>
      </c>
      <c r="D128" s="46" t="e">
        <f>VLOOKUP(B128,'base inscription'!$A$2:$E$1026,3)</f>
        <v>#N/A</v>
      </c>
      <c r="E128" s="46" t="e">
        <f>VLOOKUP(B128,'base inscription'!$A$2:$E$1026,4)</f>
        <v>#N/A</v>
      </c>
      <c r="F128" s="46" t="e">
        <f>VLOOKUP(B128,'base inscription'!$A$2:$E$1026,5)</f>
        <v>#N/A</v>
      </c>
    </row>
    <row r="129" spans="1:6">
      <c r="A129" s="45">
        <v>126</v>
      </c>
      <c r="B129" s="46"/>
      <c r="C129" s="46" t="e">
        <f>VLOOKUP(B129,'base inscription'!$A$2:$E$1026,2)</f>
        <v>#N/A</v>
      </c>
      <c r="D129" s="46" t="e">
        <f>VLOOKUP(B129,'base inscription'!$A$2:$E$1026,3)</f>
        <v>#N/A</v>
      </c>
      <c r="E129" s="46" t="e">
        <f>VLOOKUP(B129,'base inscription'!$A$2:$E$1026,4)</f>
        <v>#N/A</v>
      </c>
      <c r="F129" s="46" t="e">
        <f>VLOOKUP(B129,'base inscription'!$A$2:$E$1026,5)</f>
        <v>#N/A</v>
      </c>
    </row>
    <row r="130" spans="1:6">
      <c r="A130" s="45">
        <v>127</v>
      </c>
      <c r="B130" s="46"/>
      <c r="C130" s="46" t="e">
        <f>VLOOKUP(B130,'base inscription'!$A$2:$E$1026,2)</f>
        <v>#N/A</v>
      </c>
      <c r="D130" s="46" t="e">
        <f>VLOOKUP(B130,'base inscription'!$A$2:$E$1026,3)</f>
        <v>#N/A</v>
      </c>
      <c r="E130" s="46" t="e">
        <f>VLOOKUP(B130,'base inscription'!$A$2:$E$1026,4)</f>
        <v>#N/A</v>
      </c>
      <c r="F130" s="46" t="e">
        <f>VLOOKUP(B130,'base inscription'!$A$2:$E$1026,5)</f>
        <v>#N/A</v>
      </c>
    </row>
    <row r="131" spans="1:6">
      <c r="A131" s="45">
        <v>128</v>
      </c>
      <c r="B131" s="46"/>
      <c r="C131" s="46" t="e">
        <f>VLOOKUP(B131,'base inscription'!$A$2:$E$1026,2)</f>
        <v>#N/A</v>
      </c>
      <c r="D131" s="46" t="e">
        <f>VLOOKUP(B131,'base inscription'!$A$2:$E$1026,3)</f>
        <v>#N/A</v>
      </c>
      <c r="E131" s="46" t="e">
        <f>VLOOKUP(B131,'base inscription'!$A$2:$E$1026,4)</f>
        <v>#N/A</v>
      </c>
      <c r="F131" s="46" t="e">
        <f>VLOOKUP(B131,'base inscription'!$A$2:$E$1026,5)</f>
        <v>#N/A</v>
      </c>
    </row>
    <row r="132" spans="1:6">
      <c r="A132" s="45">
        <v>129</v>
      </c>
      <c r="B132" s="46"/>
      <c r="C132" s="46" t="e">
        <f>VLOOKUP(B132,'base inscription'!$A$2:$E$1026,2)</f>
        <v>#N/A</v>
      </c>
      <c r="D132" s="46" t="e">
        <f>VLOOKUP(B132,'base inscription'!$A$2:$E$1026,3)</f>
        <v>#N/A</v>
      </c>
      <c r="E132" s="46" t="e">
        <f>VLOOKUP(B132,'base inscription'!$A$2:$E$1026,4)</f>
        <v>#N/A</v>
      </c>
      <c r="F132" s="46" t="e">
        <f>VLOOKUP(B132,'base inscription'!$A$2:$E$1026,5)</f>
        <v>#N/A</v>
      </c>
    </row>
    <row r="133" spans="1:6">
      <c r="A133" s="45">
        <v>130</v>
      </c>
      <c r="B133" s="46"/>
      <c r="C133" s="46" t="e">
        <f>VLOOKUP(B133,'base inscription'!$A$2:$E$1026,2)</f>
        <v>#N/A</v>
      </c>
      <c r="D133" s="46" t="e">
        <f>VLOOKUP(B133,'base inscription'!$A$2:$E$1026,3)</f>
        <v>#N/A</v>
      </c>
      <c r="E133" s="46" t="e">
        <f>VLOOKUP(B133,'base inscription'!$A$2:$E$1026,4)</f>
        <v>#N/A</v>
      </c>
      <c r="F133" s="46" t="e">
        <f>VLOOKUP(B133,'base inscription'!$A$2:$E$1026,5)</f>
        <v>#N/A</v>
      </c>
    </row>
    <row r="134" spans="1:6">
      <c r="A134" s="45">
        <v>131</v>
      </c>
      <c r="B134" s="46"/>
      <c r="C134" s="46" t="e">
        <f>VLOOKUP(B134,'base inscription'!$A$2:$E$1026,2)</f>
        <v>#N/A</v>
      </c>
      <c r="D134" s="46" t="e">
        <f>VLOOKUP(B134,'base inscription'!$A$2:$E$1026,3)</f>
        <v>#N/A</v>
      </c>
      <c r="E134" s="46" t="e">
        <f>VLOOKUP(B134,'base inscription'!$A$2:$E$1026,4)</f>
        <v>#N/A</v>
      </c>
      <c r="F134" s="46" t="e">
        <f>VLOOKUP(B134,'base inscription'!$A$2:$E$1026,5)</f>
        <v>#N/A</v>
      </c>
    </row>
    <row r="135" spans="1:6">
      <c r="A135" s="45">
        <v>132</v>
      </c>
      <c r="B135" s="46"/>
      <c r="C135" s="46" t="e">
        <f>VLOOKUP(B135,'base inscription'!$A$2:$E$1026,2)</f>
        <v>#N/A</v>
      </c>
      <c r="D135" s="46" t="e">
        <f>VLOOKUP(B135,'base inscription'!$A$2:$E$1026,3)</f>
        <v>#N/A</v>
      </c>
      <c r="E135" s="46" t="e">
        <f>VLOOKUP(B135,'base inscription'!$A$2:$E$1026,4)</f>
        <v>#N/A</v>
      </c>
      <c r="F135" s="46" t="e">
        <f>VLOOKUP(B135,'base inscription'!$A$2:$E$1026,5)</f>
        <v>#N/A</v>
      </c>
    </row>
    <row r="136" spans="1:6">
      <c r="A136" s="45">
        <v>133</v>
      </c>
      <c r="B136" s="46"/>
      <c r="C136" s="46" t="e">
        <f>VLOOKUP(B136,'base inscription'!$A$2:$E$1026,2)</f>
        <v>#N/A</v>
      </c>
      <c r="D136" s="46" t="e">
        <f>VLOOKUP(B136,'base inscription'!$A$2:$E$1026,3)</f>
        <v>#N/A</v>
      </c>
      <c r="E136" s="46" t="e">
        <f>VLOOKUP(B136,'base inscription'!$A$2:$E$1026,4)</f>
        <v>#N/A</v>
      </c>
      <c r="F136" s="46" t="e">
        <f>VLOOKUP(B136,'base inscription'!$A$2:$E$1026,5)</f>
        <v>#N/A</v>
      </c>
    </row>
    <row r="137" spans="1:6">
      <c r="A137" s="45">
        <v>134</v>
      </c>
      <c r="B137" s="46"/>
      <c r="C137" s="46" t="e">
        <f>VLOOKUP(B137,'base inscription'!$A$2:$E$1026,2)</f>
        <v>#N/A</v>
      </c>
      <c r="D137" s="46" t="e">
        <f>VLOOKUP(B137,'base inscription'!$A$2:$E$1026,3)</f>
        <v>#N/A</v>
      </c>
      <c r="E137" s="46" t="e">
        <f>VLOOKUP(B137,'base inscription'!$A$2:$E$1026,4)</f>
        <v>#N/A</v>
      </c>
      <c r="F137" s="46" t="e">
        <f>VLOOKUP(B137,'base inscription'!$A$2:$E$1026,5)</f>
        <v>#N/A</v>
      </c>
    </row>
    <row r="138" spans="1:6">
      <c r="A138" s="45">
        <v>135</v>
      </c>
      <c r="B138" s="46"/>
      <c r="C138" s="46" t="e">
        <f>VLOOKUP(B138,'base inscription'!$A$2:$E$1026,2)</f>
        <v>#N/A</v>
      </c>
      <c r="D138" s="46" t="e">
        <f>VLOOKUP(B138,'base inscription'!$A$2:$E$1026,3)</f>
        <v>#N/A</v>
      </c>
      <c r="E138" s="46" t="e">
        <f>VLOOKUP(B138,'base inscription'!$A$2:$E$1026,4)</f>
        <v>#N/A</v>
      </c>
      <c r="F138" s="46" t="e">
        <f>VLOOKUP(B138,'base inscription'!$A$2:$E$1026,5)</f>
        <v>#N/A</v>
      </c>
    </row>
    <row r="139" spans="1:6">
      <c r="A139" s="45">
        <v>136</v>
      </c>
      <c r="B139" s="46"/>
      <c r="C139" s="46" t="e">
        <f>VLOOKUP(B139,'base inscription'!$A$2:$E$1026,2)</f>
        <v>#N/A</v>
      </c>
      <c r="D139" s="46" t="e">
        <f>VLOOKUP(B139,'base inscription'!$A$2:$E$1026,3)</f>
        <v>#N/A</v>
      </c>
      <c r="E139" s="46" t="e">
        <f>VLOOKUP(B139,'base inscription'!$A$2:$E$1026,4)</f>
        <v>#N/A</v>
      </c>
      <c r="F139" s="46" t="e">
        <f>VLOOKUP(B139,'base inscription'!$A$2:$E$1026,5)</f>
        <v>#N/A</v>
      </c>
    </row>
    <row r="140" spans="1:6">
      <c r="A140" s="45">
        <v>137</v>
      </c>
      <c r="B140" s="46"/>
      <c r="C140" s="46" t="e">
        <f>VLOOKUP(B140,'base inscription'!$A$2:$E$1026,2)</f>
        <v>#N/A</v>
      </c>
      <c r="D140" s="46" t="e">
        <f>VLOOKUP(B140,'base inscription'!$A$2:$E$1026,3)</f>
        <v>#N/A</v>
      </c>
      <c r="E140" s="46" t="e">
        <f>VLOOKUP(B140,'base inscription'!$A$2:$E$1026,4)</f>
        <v>#N/A</v>
      </c>
      <c r="F140" s="46" t="e">
        <f>VLOOKUP(B140,'base inscription'!$A$2:$E$1026,5)</f>
        <v>#N/A</v>
      </c>
    </row>
    <row r="141" spans="1:6">
      <c r="A141" s="45">
        <v>138</v>
      </c>
      <c r="B141" s="46"/>
      <c r="C141" s="46" t="e">
        <f>VLOOKUP(B141,'base inscription'!$A$2:$E$1026,2)</f>
        <v>#N/A</v>
      </c>
      <c r="D141" s="46" t="e">
        <f>VLOOKUP(B141,'base inscription'!$A$2:$E$1026,3)</f>
        <v>#N/A</v>
      </c>
      <c r="E141" s="46" t="e">
        <f>VLOOKUP(B141,'base inscription'!$A$2:$E$1026,4)</f>
        <v>#N/A</v>
      </c>
      <c r="F141" s="46" t="e">
        <f>VLOOKUP(B141,'base inscription'!$A$2:$E$1026,5)</f>
        <v>#N/A</v>
      </c>
    </row>
    <row r="142" spans="1:6">
      <c r="A142" s="45">
        <v>139</v>
      </c>
      <c r="B142" s="46"/>
      <c r="C142" s="46" t="e">
        <f>VLOOKUP(B142,'base inscription'!$A$2:$E$1026,2)</f>
        <v>#N/A</v>
      </c>
      <c r="D142" s="46" t="e">
        <f>VLOOKUP(B142,'base inscription'!$A$2:$E$1026,3)</f>
        <v>#N/A</v>
      </c>
      <c r="E142" s="46" t="e">
        <f>VLOOKUP(B142,'base inscription'!$A$2:$E$1026,4)</f>
        <v>#N/A</v>
      </c>
      <c r="F142" s="46" t="e">
        <f>VLOOKUP(B142,'base inscription'!$A$2:$E$1026,5)</f>
        <v>#N/A</v>
      </c>
    </row>
    <row r="143" spans="1:6">
      <c r="A143" s="45">
        <v>140</v>
      </c>
      <c r="B143" s="46"/>
      <c r="C143" s="46" t="e">
        <f>VLOOKUP(B143,'base inscription'!$A$2:$E$1026,2)</f>
        <v>#N/A</v>
      </c>
      <c r="D143" s="46" t="e">
        <f>VLOOKUP(B143,'base inscription'!$A$2:$E$1026,3)</f>
        <v>#N/A</v>
      </c>
      <c r="E143" s="46" t="e">
        <f>VLOOKUP(B143,'base inscription'!$A$2:$E$1026,4)</f>
        <v>#N/A</v>
      </c>
      <c r="F143" s="46" t="e">
        <f>VLOOKUP(B143,'base inscription'!$A$2:$E$1026,5)</f>
        <v>#N/A</v>
      </c>
    </row>
    <row r="144" spans="1:6">
      <c r="A144" s="45">
        <v>141</v>
      </c>
      <c r="B144" s="46"/>
      <c r="C144" s="46" t="e">
        <f>VLOOKUP(B144,'base inscription'!$A$2:$E$1026,2)</f>
        <v>#N/A</v>
      </c>
      <c r="D144" s="46" t="e">
        <f>VLOOKUP(B144,'base inscription'!$A$2:$E$1026,3)</f>
        <v>#N/A</v>
      </c>
      <c r="E144" s="46" t="e">
        <f>VLOOKUP(B144,'base inscription'!$A$2:$E$1026,4)</f>
        <v>#N/A</v>
      </c>
      <c r="F144" s="46" t="e">
        <f>VLOOKUP(B144,'base inscription'!$A$2:$E$1026,5)</f>
        <v>#N/A</v>
      </c>
    </row>
    <row r="145" spans="1:6">
      <c r="A145" s="45">
        <v>142</v>
      </c>
      <c r="B145" s="46"/>
      <c r="C145" s="46" t="e">
        <f>VLOOKUP(B145,'base inscription'!$A$2:$E$1026,2)</f>
        <v>#N/A</v>
      </c>
      <c r="D145" s="46" t="e">
        <f>VLOOKUP(B145,'base inscription'!$A$2:$E$1026,3)</f>
        <v>#N/A</v>
      </c>
      <c r="E145" s="46" t="e">
        <f>VLOOKUP(B145,'base inscription'!$A$2:$E$1026,4)</f>
        <v>#N/A</v>
      </c>
      <c r="F145" s="46" t="e">
        <f>VLOOKUP(B145,'base inscription'!$A$2:$E$1026,5)</f>
        <v>#N/A</v>
      </c>
    </row>
    <row r="146" spans="1:6">
      <c r="A146" s="45">
        <v>143</v>
      </c>
      <c r="B146" s="46"/>
      <c r="C146" s="46" t="e">
        <f>VLOOKUP(B146,'base inscription'!$A$2:$E$1026,2)</f>
        <v>#N/A</v>
      </c>
      <c r="D146" s="46" t="e">
        <f>VLOOKUP(B146,'base inscription'!$A$2:$E$1026,3)</f>
        <v>#N/A</v>
      </c>
      <c r="E146" s="46" t="e">
        <f>VLOOKUP(B146,'base inscription'!$A$2:$E$1026,4)</f>
        <v>#N/A</v>
      </c>
      <c r="F146" s="46" t="e">
        <f>VLOOKUP(B146,'base inscription'!$A$2:$E$1026,5)</f>
        <v>#N/A</v>
      </c>
    </row>
    <row r="147" spans="1:6">
      <c r="A147" s="45">
        <v>144</v>
      </c>
      <c r="B147" s="46"/>
      <c r="C147" s="46" t="e">
        <f>VLOOKUP(B147,'base inscription'!$A$2:$E$1026,2)</f>
        <v>#N/A</v>
      </c>
      <c r="D147" s="46" t="e">
        <f>VLOOKUP(B147,'base inscription'!$A$2:$E$1026,3)</f>
        <v>#N/A</v>
      </c>
      <c r="E147" s="46" t="e">
        <f>VLOOKUP(B147,'base inscription'!$A$2:$E$1026,4)</f>
        <v>#N/A</v>
      </c>
      <c r="F147" s="46" t="e">
        <f>VLOOKUP(B147,'base inscription'!$A$2:$E$1026,5)</f>
        <v>#N/A</v>
      </c>
    </row>
    <row r="148" spans="1:6">
      <c r="A148" s="45">
        <v>145</v>
      </c>
      <c r="B148" s="46"/>
      <c r="C148" s="46" t="e">
        <f>VLOOKUP(B148,'base inscription'!$A$2:$E$1026,2)</f>
        <v>#N/A</v>
      </c>
      <c r="D148" s="46" t="e">
        <f>VLOOKUP(B148,'base inscription'!$A$2:$E$1026,3)</f>
        <v>#N/A</v>
      </c>
      <c r="E148" s="46" t="e">
        <f>VLOOKUP(B148,'base inscription'!$A$2:$E$1026,4)</f>
        <v>#N/A</v>
      </c>
      <c r="F148" s="46" t="e">
        <f>VLOOKUP(B148,'base inscription'!$A$2:$E$1026,5)</f>
        <v>#N/A</v>
      </c>
    </row>
    <row r="149" spans="1:6">
      <c r="A149" s="45">
        <v>146</v>
      </c>
      <c r="B149" s="46"/>
      <c r="C149" s="46" t="e">
        <f>VLOOKUP(B149,'base inscription'!$A$2:$E$1026,2)</f>
        <v>#N/A</v>
      </c>
      <c r="D149" s="46" t="e">
        <f>VLOOKUP(B149,'base inscription'!$A$2:$E$1026,3)</f>
        <v>#N/A</v>
      </c>
      <c r="E149" s="46" t="e">
        <f>VLOOKUP(B149,'base inscription'!$A$2:$E$1026,4)</f>
        <v>#N/A</v>
      </c>
      <c r="F149" s="46" t="e">
        <f>VLOOKUP(B149,'base inscription'!$A$2:$E$1026,5)</f>
        <v>#N/A</v>
      </c>
    </row>
    <row r="150" spans="1:6">
      <c r="A150" s="45">
        <v>147</v>
      </c>
      <c r="B150" s="46"/>
      <c r="C150" s="46" t="e">
        <f>VLOOKUP(B150,'base inscription'!$A$2:$E$1026,2)</f>
        <v>#N/A</v>
      </c>
      <c r="D150" s="46" t="e">
        <f>VLOOKUP(B150,'base inscription'!$A$2:$E$1026,3)</f>
        <v>#N/A</v>
      </c>
      <c r="E150" s="46" t="e">
        <f>VLOOKUP(B150,'base inscription'!$A$2:$E$1026,4)</f>
        <v>#N/A</v>
      </c>
      <c r="F150" s="46" t="e">
        <f>VLOOKUP(B150,'base inscription'!$A$2:$E$1026,5)</f>
        <v>#N/A</v>
      </c>
    </row>
    <row r="151" spans="1:6">
      <c r="A151" s="45">
        <v>148</v>
      </c>
      <c r="B151" s="46"/>
      <c r="C151" s="46" t="e">
        <f>VLOOKUP(B151,'base inscription'!$A$2:$E$1026,2)</f>
        <v>#N/A</v>
      </c>
      <c r="D151" s="46" t="e">
        <f>VLOOKUP(B151,'base inscription'!$A$2:$E$1026,3)</f>
        <v>#N/A</v>
      </c>
      <c r="E151" s="46" t="e">
        <f>VLOOKUP(B151,'base inscription'!$A$2:$E$1026,4)</f>
        <v>#N/A</v>
      </c>
      <c r="F151" s="46" t="e">
        <f>VLOOKUP(B151,'base inscription'!$A$2:$E$1026,5)</f>
        <v>#N/A</v>
      </c>
    </row>
    <row r="152" spans="1:6">
      <c r="A152" s="45">
        <v>149</v>
      </c>
      <c r="B152" s="46"/>
      <c r="C152" s="46" t="e">
        <f>VLOOKUP(B152,'base inscription'!$A$2:$E$1026,2)</f>
        <v>#N/A</v>
      </c>
      <c r="D152" s="46" t="e">
        <f>VLOOKUP(B152,'base inscription'!$A$2:$E$1026,3)</f>
        <v>#N/A</v>
      </c>
      <c r="E152" s="46" t="e">
        <f>VLOOKUP(B152,'base inscription'!$A$2:$E$1026,4)</f>
        <v>#N/A</v>
      </c>
      <c r="F152" s="46" t="e">
        <f>VLOOKUP(B152,'base inscription'!$A$2:$E$1026,5)</f>
        <v>#N/A</v>
      </c>
    </row>
    <row r="153" spans="1:6">
      <c r="A153" s="45">
        <v>150</v>
      </c>
      <c r="B153" s="46"/>
      <c r="C153" s="46" t="e">
        <f>VLOOKUP(B153,'base inscription'!$A$2:$E$1026,2)</f>
        <v>#N/A</v>
      </c>
      <c r="D153" s="46" t="e">
        <f>VLOOKUP(B153,'base inscription'!$A$2:$E$1026,3)</f>
        <v>#N/A</v>
      </c>
      <c r="E153" s="46" t="e">
        <f>VLOOKUP(B153,'base inscription'!$A$2:$E$1026,4)</f>
        <v>#N/A</v>
      </c>
      <c r="F153" s="46" t="e">
        <f>VLOOKUP(B153,'base inscription'!$A$2:$E$1026,5)</f>
        <v>#N/A</v>
      </c>
    </row>
    <row r="154" spans="1:6">
      <c r="A154" s="45">
        <v>151</v>
      </c>
      <c r="B154" s="46"/>
      <c r="C154" s="46" t="e">
        <f>VLOOKUP(B154,'base inscription'!$A$2:$E$1026,2)</f>
        <v>#N/A</v>
      </c>
      <c r="D154" s="46" t="e">
        <f>VLOOKUP(B154,'base inscription'!$A$2:$E$1026,3)</f>
        <v>#N/A</v>
      </c>
      <c r="E154" s="46" t="e">
        <f>VLOOKUP(B154,'base inscription'!$A$2:$E$1026,4)</f>
        <v>#N/A</v>
      </c>
      <c r="F154" s="46" t="e">
        <f>VLOOKUP(B154,'base inscription'!$A$2:$E$1026,5)</f>
        <v>#N/A</v>
      </c>
    </row>
    <row r="155" spans="1:6">
      <c r="A155" s="45">
        <v>152</v>
      </c>
      <c r="B155" s="46"/>
      <c r="C155" s="46" t="e">
        <f>VLOOKUP(B155,'base inscription'!$A$2:$E$1026,2)</f>
        <v>#N/A</v>
      </c>
      <c r="D155" s="46" t="e">
        <f>VLOOKUP(B155,'base inscription'!$A$2:$E$1026,3)</f>
        <v>#N/A</v>
      </c>
      <c r="E155" s="46" t="e">
        <f>VLOOKUP(B155,'base inscription'!$A$2:$E$1026,4)</f>
        <v>#N/A</v>
      </c>
      <c r="F155" s="46" t="e">
        <f>VLOOKUP(B155,'base inscription'!$A$2:$E$1026,5)</f>
        <v>#N/A</v>
      </c>
    </row>
    <row r="156" spans="1:6">
      <c r="A156" s="45">
        <v>153</v>
      </c>
      <c r="B156" s="46"/>
      <c r="C156" s="46" t="e">
        <f>VLOOKUP(B156,'base inscription'!$A$2:$E$1026,2)</f>
        <v>#N/A</v>
      </c>
      <c r="D156" s="46" t="e">
        <f>VLOOKUP(B156,'base inscription'!$A$2:$E$1026,3)</f>
        <v>#N/A</v>
      </c>
      <c r="E156" s="46" t="e">
        <f>VLOOKUP(B156,'base inscription'!$A$2:$E$1026,4)</f>
        <v>#N/A</v>
      </c>
      <c r="F156" s="46" t="e">
        <f>VLOOKUP(B156,'base inscription'!$A$2:$E$1026,5)</f>
        <v>#N/A</v>
      </c>
    </row>
    <row r="157" spans="1:6">
      <c r="A157" s="45">
        <v>154</v>
      </c>
      <c r="B157" s="46"/>
      <c r="C157" s="46" t="e">
        <f>VLOOKUP(B157,'base inscription'!$A$2:$E$1026,2)</f>
        <v>#N/A</v>
      </c>
      <c r="D157" s="46" t="e">
        <f>VLOOKUP(B157,'base inscription'!$A$2:$E$1026,3)</f>
        <v>#N/A</v>
      </c>
      <c r="E157" s="46" t="e">
        <f>VLOOKUP(B157,'base inscription'!$A$2:$E$1026,4)</f>
        <v>#N/A</v>
      </c>
      <c r="F157" s="46" t="e">
        <f>VLOOKUP(B157,'base inscription'!$A$2:$E$1026,5)</f>
        <v>#N/A</v>
      </c>
    </row>
    <row r="158" spans="1:6">
      <c r="A158" s="45">
        <v>155</v>
      </c>
      <c r="B158" s="46"/>
      <c r="C158" s="46" t="e">
        <f>VLOOKUP(B158,'base inscription'!$A$2:$E$1026,2)</f>
        <v>#N/A</v>
      </c>
      <c r="D158" s="46" t="e">
        <f>VLOOKUP(B158,'base inscription'!$A$2:$E$1026,3)</f>
        <v>#N/A</v>
      </c>
      <c r="E158" s="46" t="e">
        <f>VLOOKUP(B158,'base inscription'!$A$2:$E$1026,4)</f>
        <v>#N/A</v>
      </c>
      <c r="F158" s="46" t="e">
        <f>VLOOKUP(B158,'base inscription'!$A$2:$E$1026,5)</f>
        <v>#N/A</v>
      </c>
    </row>
    <row r="159" spans="1:6">
      <c r="A159" s="45">
        <v>156</v>
      </c>
      <c r="B159" s="46"/>
      <c r="C159" s="46" t="e">
        <f>VLOOKUP(B159,'base inscription'!$A$2:$E$1026,2)</f>
        <v>#N/A</v>
      </c>
      <c r="D159" s="46" t="e">
        <f>VLOOKUP(B159,'base inscription'!$A$2:$E$1026,3)</f>
        <v>#N/A</v>
      </c>
      <c r="E159" s="46" t="e">
        <f>VLOOKUP(B159,'base inscription'!$A$2:$E$1026,4)</f>
        <v>#N/A</v>
      </c>
      <c r="F159" s="46" t="e">
        <f>VLOOKUP(B159,'base inscription'!$A$2:$E$1026,5)</f>
        <v>#N/A</v>
      </c>
    </row>
    <row r="160" spans="1:6">
      <c r="A160" s="45">
        <v>157</v>
      </c>
      <c r="B160" s="46"/>
      <c r="C160" s="46" t="e">
        <f>VLOOKUP(B160,'base inscription'!$A$2:$E$1026,2)</f>
        <v>#N/A</v>
      </c>
      <c r="D160" s="46" t="e">
        <f>VLOOKUP(B160,'base inscription'!$A$2:$E$1026,3)</f>
        <v>#N/A</v>
      </c>
      <c r="E160" s="46" t="e">
        <f>VLOOKUP(B160,'base inscription'!$A$2:$E$1026,4)</f>
        <v>#N/A</v>
      </c>
      <c r="F160" s="46" t="e">
        <f>VLOOKUP(B160,'base inscription'!$A$2:$E$1026,5)</f>
        <v>#N/A</v>
      </c>
    </row>
    <row r="161" spans="1:6">
      <c r="A161" s="45">
        <v>158</v>
      </c>
      <c r="B161" s="46"/>
      <c r="C161" s="46" t="e">
        <f>VLOOKUP(B161,'base inscription'!$A$2:$E$1026,2)</f>
        <v>#N/A</v>
      </c>
      <c r="D161" s="46" t="e">
        <f>VLOOKUP(B161,'base inscription'!$A$2:$E$1026,3)</f>
        <v>#N/A</v>
      </c>
      <c r="E161" s="46" t="e">
        <f>VLOOKUP(B161,'base inscription'!$A$2:$E$1026,4)</f>
        <v>#N/A</v>
      </c>
      <c r="F161" s="46" t="e">
        <f>VLOOKUP(B161,'base inscription'!$A$2:$E$1026,5)</f>
        <v>#N/A</v>
      </c>
    </row>
    <row r="162" spans="1:6">
      <c r="A162" s="45">
        <v>159</v>
      </c>
      <c r="B162" s="46"/>
      <c r="C162" s="46" t="e">
        <f>VLOOKUP(B162,'base inscription'!$A$2:$E$1026,2)</f>
        <v>#N/A</v>
      </c>
      <c r="D162" s="46" t="e">
        <f>VLOOKUP(B162,'base inscription'!$A$2:$E$1026,3)</f>
        <v>#N/A</v>
      </c>
      <c r="E162" s="46" t="e">
        <f>VLOOKUP(B162,'base inscription'!$A$2:$E$1026,4)</f>
        <v>#N/A</v>
      </c>
      <c r="F162" s="46" t="e">
        <f>VLOOKUP(B162,'base inscription'!$A$2:$E$1026,5)</f>
        <v>#N/A</v>
      </c>
    </row>
    <row r="163" spans="1:6">
      <c r="A163" s="45">
        <v>160</v>
      </c>
      <c r="B163" s="46"/>
      <c r="C163" s="46" t="e">
        <f>VLOOKUP(B163,'base inscription'!$A$2:$E$1026,2)</f>
        <v>#N/A</v>
      </c>
      <c r="D163" s="46" t="e">
        <f>VLOOKUP(B163,'base inscription'!$A$2:$E$1026,3)</f>
        <v>#N/A</v>
      </c>
      <c r="E163" s="46" t="e">
        <f>VLOOKUP(B163,'base inscription'!$A$2:$E$1026,4)</f>
        <v>#N/A</v>
      </c>
      <c r="F163" s="46" t="e">
        <f>VLOOKUP(B163,'base inscription'!$A$2:$E$1026,5)</f>
        <v>#N/A</v>
      </c>
    </row>
    <row r="164" spans="1:6">
      <c r="A164" s="45">
        <v>161</v>
      </c>
      <c r="B164" s="46"/>
      <c r="C164" s="46" t="e">
        <f>VLOOKUP(B164,'base inscription'!$A$2:$E$1026,2)</f>
        <v>#N/A</v>
      </c>
      <c r="D164" s="46" t="e">
        <f>VLOOKUP(B164,'base inscription'!$A$2:$E$1026,3)</f>
        <v>#N/A</v>
      </c>
      <c r="E164" s="46" t="e">
        <f>VLOOKUP(B164,'base inscription'!$A$2:$E$1026,4)</f>
        <v>#N/A</v>
      </c>
      <c r="F164" s="46" t="e">
        <f>VLOOKUP(B164,'base inscription'!$A$2:$E$1026,5)</f>
        <v>#N/A</v>
      </c>
    </row>
    <row r="165" spans="1:6">
      <c r="A165" s="45">
        <v>162</v>
      </c>
      <c r="B165" s="46"/>
      <c r="C165" s="46" t="e">
        <f>VLOOKUP(B165,'base inscription'!$A$2:$E$1026,2)</f>
        <v>#N/A</v>
      </c>
      <c r="D165" s="46" t="e">
        <f>VLOOKUP(B165,'base inscription'!$A$2:$E$1026,3)</f>
        <v>#N/A</v>
      </c>
      <c r="E165" s="46" t="e">
        <f>VLOOKUP(B165,'base inscription'!$A$2:$E$1026,4)</f>
        <v>#N/A</v>
      </c>
      <c r="F165" s="46" t="e">
        <f>VLOOKUP(B165,'base inscription'!$A$2:$E$1026,5)</f>
        <v>#N/A</v>
      </c>
    </row>
    <row r="166" spans="1:6">
      <c r="A166" s="45">
        <v>163</v>
      </c>
      <c r="B166" s="46"/>
      <c r="C166" s="46" t="e">
        <f>VLOOKUP(B166,'base inscription'!$A$2:$E$1026,2)</f>
        <v>#N/A</v>
      </c>
      <c r="D166" s="46" t="e">
        <f>VLOOKUP(B166,'base inscription'!$A$2:$E$1026,3)</f>
        <v>#N/A</v>
      </c>
      <c r="E166" s="46" t="e">
        <f>VLOOKUP(B166,'base inscription'!$A$2:$E$1026,4)</f>
        <v>#N/A</v>
      </c>
      <c r="F166" s="46" t="e">
        <f>VLOOKUP(B166,'base inscription'!$A$2:$E$1026,5)</f>
        <v>#N/A</v>
      </c>
    </row>
    <row r="167" spans="1:6">
      <c r="A167" s="45">
        <v>164</v>
      </c>
      <c r="B167" s="46"/>
      <c r="C167" s="46" t="e">
        <f>VLOOKUP(B167,'base inscription'!$A$2:$E$1026,2)</f>
        <v>#N/A</v>
      </c>
      <c r="D167" s="46" t="e">
        <f>VLOOKUP(B167,'base inscription'!$A$2:$E$1026,3)</f>
        <v>#N/A</v>
      </c>
      <c r="E167" s="46" t="e">
        <f>VLOOKUP(B167,'base inscription'!$A$2:$E$1026,4)</f>
        <v>#N/A</v>
      </c>
      <c r="F167" s="46" t="e">
        <f>VLOOKUP(B167,'base inscription'!$A$2:$E$1026,5)</f>
        <v>#N/A</v>
      </c>
    </row>
    <row r="168" spans="1:6">
      <c r="A168" s="45">
        <v>165</v>
      </c>
      <c r="B168" s="46"/>
      <c r="C168" s="46" t="e">
        <f>VLOOKUP(B168,'base inscription'!$A$2:$E$1026,2)</f>
        <v>#N/A</v>
      </c>
      <c r="D168" s="46" t="e">
        <f>VLOOKUP(B168,'base inscription'!$A$2:$E$1026,3)</f>
        <v>#N/A</v>
      </c>
      <c r="E168" s="46" t="e">
        <f>VLOOKUP(B168,'base inscription'!$A$2:$E$1026,4)</f>
        <v>#N/A</v>
      </c>
      <c r="F168" s="46" t="e">
        <f>VLOOKUP(B168,'base inscription'!$A$2:$E$1026,5)</f>
        <v>#N/A</v>
      </c>
    </row>
    <row r="169" spans="1:6">
      <c r="A169" s="45">
        <v>166</v>
      </c>
      <c r="B169" s="46"/>
      <c r="C169" s="46" t="e">
        <f>VLOOKUP(B169,'base inscription'!$A$2:$E$1026,2)</f>
        <v>#N/A</v>
      </c>
      <c r="D169" s="46" t="e">
        <f>VLOOKUP(B169,'base inscription'!$A$2:$E$1026,3)</f>
        <v>#N/A</v>
      </c>
      <c r="E169" s="46" t="e">
        <f>VLOOKUP(B169,'base inscription'!$A$2:$E$1026,4)</f>
        <v>#N/A</v>
      </c>
      <c r="F169" s="46" t="e">
        <f>VLOOKUP(B169,'base inscription'!$A$2:$E$1026,5)</f>
        <v>#N/A</v>
      </c>
    </row>
    <row r="170" spans="1:6">
      <c r="A170" s="45">
        <v>167</v>
      </c>
      <c r="B170" s="46"/>
      <c r="C170" s="46" t="e">
        <f>VLOOKUP(B170,'base inscription'!$A$2:$E$1026,2)</f>
        <v>#N/A</v>
      </c>
      <c r="D170" s="46" t="e">
        <f>VLOOKUP(B170,'base inscription'!$A$2:$E$1026,3)</f>
        <v>#N/A</v>
      </c>
      <c r="E170" s="46" t="e">
        <f>VLOOKUP(B170,'base inscription'!$A$2:$E$1026,4)</f>
        <v>#N/A</v>
      </c>
      <c r="F170" s="46" t="e">
        <f>VLOOKUP(B170,'base inscription'!$A$2:$E$1026,5)</f>
        <v>#N/A</v>
      </c>
    </row>
    <row r="171" spans="1:6">
      <c r="A171" s="45">
        <v>168</v>
      </c>
      <c r="B171" s="46"/>
      <c r="C171" s="46" t="e">
        <f>VLOOKUP(B171,'base inscription'!$A$2:$E$1026,2)</f>
        <v>#N/A</v>
      </c>
      <c r="D171" s="46" t="e">
        <f>VLOOKUP(B171,'base inscription'!$A$2:$E$1026,3)</f>
        <v>#N/A</v>
      </c>
      <c r="E171" s="46" t="e">
        <f>VLOOKUP(B171,'base inscription'!$A$2:$E$1026,4)</f>
        <v>#N/A</v>
      </c>
      <c r="F171" s="46" t="e">
        <f>VLOOKUP(B171,'base inscription'!$A$2:$E$1026,5)</f>
        <v>#N/A</v>
      </c>
    </row>
    <row r="172" spans="1:6">
      <c r="A172" s="45">
        <v>169</v>
      </c>
      <c r="B172" s="46"/>
      <c r="C172" s="46" t="e">
        <f>VLOOKUP(B172,'base inscription'!$A$2:$E$1026,2)</f>
        <v>#N/A</v>
      </c>
      <c r="D172" s="46" t="e">
        <f>VLOOKUP(B172,'base inscription'!$A$2:$E$1026,3)</f>
        <v>#N/A</v>
      </c>
      <c r="E172" s="46" t="e">
        <f>VLOOKUP(B172,'base inscription'!$A$2:$E$1026,4)</f>
        <v>#N/A</v>
      </c>
      <c r="F172" s="46" t="e">
        <f>VLOOKUP(B172,'base inscription'!$A$2:$E$1026,5)</f>
        <v>#N/A</v>
      </c>
    </row>
    <row r="173" spans="1:6">
      <c r="A173" s="45">
        <v>170</v>
      </c>
      <c r="B173" s="46"/>
      <c r="C173" s="46" t="e">
        <f>VLOOKUP(B173,'base inscription'!$A$2:$E$1026,2)</f>
        <v>#N/A</v>
      </c>
      <c r="D173" s="46" t="e">
        <f>VLOOKUP(B173,'base inscription'!$A$2:$E$1026,3)</f>
        <v>#N/A</v>
      </c>
      <c r="E173" s="46" t="e">
        <f>VLOOKUP(B173,'base inscription'!$A$2:$E$1026,4)</f>
        <v>#N/A</v>
      </c>
      <c r="F173" s="46" t="e">
        <f>VLOOKUP(B173,'base inscription'!$A$2:$E$1026,5)</f>
        <v>#N/A</v>
      </c>
    </row>
    <row r="174" spans="1:6">
      <c r="A174" s="45">
        <v>171</v>
      </c>
      <c r="B174" s="46"/>
      <c r="C174" s="46" t="e">
        <f>VLOOKUP(B174,'base inscription'!$A$2:$E$1026,2)</f>
        <v>#N/A</v>
      </c>
      <c r="D174" s="46" t="e">
        <f>VLOOKUP(B174,'base inscription'!$A$2:$E$1026,3)</f>
        <v>#N/A</v>
      </c>
      <c r="E174" s="46" t="e">
        <f>VLOOKUP(B174,'base inscription'!$A$2:$E$1026,4)</f>
        <v>#N/A</v>
      </c>
      <c r="F174" s="46" t="e">
        <f>VLOOKUP(B174,'base inscription'!$A$2:$E$1026,5)</f>
        <v>#N/A</v>
      </c>
    </row>
    <row r="175" spans="1:6">
      <c r="A175" s="45">
        <v>172</v>
      </c>
      <c r="B175" s="46"/>
      <c r="C175" s="46" t="e">
        <f>VLOOKUP(B175,'base inscription'!$A$2:$E$1026,2)</f>
        <v>#N/A</v>
      </c>
      <c r="D175" s="46" t="e">
        <f>VLOOKUP(B175,'base inscription'!$A$2:$E$1026,3)</f>
        <v>#N/A</v>
      </c>
      <c r="E175" s="46" t="e">
        <f>VLOOKUP(B175,'base inscription'!$A$2:$E$1026,4)</f>
        <v>#N/A</v>
      </c>
      <c r="F175" s="46" t="e">
        <f>VLOOKUP(B175,'base inscription'!$A$2:$E$1026,5)</f>
        <v>#N/A</v>
      </c>
    </row>
    <row r="176" spans="1:6">
      <c r="A176" s="45">
        <v>173</v>
      </c>
      <c r="B176" s="46"/>
      <c r="C176" s="46" t="e">
        <f>VLOOKUP(B176,'base inscription'!$A$2:$E$1026,2)</f>
        <v>#N/A</v>
      </c>
      <c r="D176" s="46" t="e">
        <f>VLOOKUP(B176,'base inscription'!$A$2:$E$1026,3)</f>
        <v>#N/A</v>
      </c>
      <c r="E176" s="46" t="e">
        <f>VLOOKUP(B176,'base inscription'!$A$2:$E$1026,4)</f>
        <v>#N/A</v>
      </c>
      <c r="F176" s="46" t="e">
        <f>VLOOKUP(B176,'base inscription'!$A$2:$E$1026,5)</f>
        <v>#N/A</v>
      </c>
    </row>
    <row r="177" spans="1:6">
      <c r="A177" s="45">
        <v>174</v>
      </c>
      <c r="B177" s="46"/>
      <c r="C177" s="46" t="e">
        <f>VLOOKUP(B177,'base inscription'!$A$2:$E$1026,2)</f>
        <v>#N/A</v>
      </c>
      <c r="D177" s="46" t="e">
        <f>VLOOKUP(B177,'base inscription'!$A$2:$E$1026,3)</f>
        <v>#N/A</v>
      </c>
      <c r="E177" s="46" t="e">
        <f>VLOOKUP(B177,'base inscription'!$A$2:$E$1026,4)</f>
        <v>#N/A</v>
      </c>
      <c r="F177" s="46" t="e">
        <f>VLOOKUP(B177,'base inscription'!$A$2:$E$1026,5)</f>
        <v>#N/A</v>
      </c>
    </row>
    <row r="178" spans="1:6">
      <c r="A178" s="45">
        <v>175</v>
      </c>
      <c r="B178" s="46"/>
      <c r="C178" s="46" t="e">
        <f>VLOOKUP(B178,'base inscription'!$A$2:$E$1026,2)</f>
        <v>#N/A</v>
      </c>
      <c r="D178" s="46" t="e">
        <f>VLOOKUP(B178,'base inscription'!$A$2:$E$1026,3)</f>
        <v>#N/A</v>
      </c>
      <c r="E178" s="46" t="e">
        <f>VLOOKUP(B178,'base inscription'!$A$2:$E$1026,4)</f>
        <v>#N/A</v>
      </c>
      <c r="F178" s="46" t="e">
        <f>VLOOKUP(B178,'base inscription'!$A$2:$E$1026,5)</f>
        <v>#N/A</v>
      </c>
    </row>
    <row r="179" spans="1:6">
      <c r="A179" s="45">
        <v>176</v>
      </c>
      <c r="B179" s="46"/>
      <c r="C179" s="46" t="e">
        <f>VLOOKUP(B179,'base inscription'!$A$2:$E$1026,2)</f>
        <v>#N/A</v>
      </c>
      <c r="D179" s="46" t="e">
        <f>VLOOKUP(B179,'base inscription'!$A$2:$E$1026,3)</f>
        <v>#N/A</v>
      </c>
      <c r="E179" s="46" t="e">
        <f>VLOOKUP(B179,'base inscription'!$A$2:$E$1026,4)</f>
        <v>#N/A</v>
      </c>
      <c r="F179" s="46" t="e">
        <f>VLOOKUP(B179,'base inscription'!$A$2:$E$1026,5)</f>
        <v>#N/A</v>
      </c>
    </row>
    <row r="180" spans="1:6">
      <c r="A180" s="45">
        <v>177</v>
      </c>
      <c r="B180" s="46"/>
      <c r="C180" s="46" t="e">
        <f>VLOOKUP(B180,'base inscription'!$A$2:$E$1026,2)</f>
        <v>#N/A</v>
      </c>
      <c r="D180" s="46" t="e">
        <f>VLOOKUP(B180,'base inscription'!$A$2:$E$1026,3)</f>
        <v>#N/A</v>
      </c>
      <c r="E180" s="46" t="e">
        <f>VLOOKUP(B180,'base inscription'!$A$2:$E$1026,4)</f>
        <v>#N/A</v>
      </c>
      <c r="F180" s="46" t="e">
        <f>VLOOKUP(B180,'base inscription'!$A$2:$E$1026,5)</f>
        <v>#N/A</v>
      </c>
    </row>
    <row r="181" spans="1:6">
      <c r="A181" s="45">
        <v>178</v>
      </c>
      <c r="B181" s="46"/>
      <c r="C181" s="46" t="e">
        <f>VLOOKUP(B181,'base inscription'!$A$2:$E$1026,2)</f>
        <v>#N/A</v>
      </c>
      <c r="D181" s="46" t="e">
        <f>VLOOKUP(B181,'base inscription'!$A$2:$E$1026,3)</f>
        <v>#N/A</v>
      </c>
      <c r="E181" s="46" t="e">
        <f>VLOOKUP(B181,'base inscription'!$A$2:$E$1026,4)</f>
        <v>#N/A</v>
      </c>
      <c r="F181" s="46" t="e">
        <f>VLOOKUP(B181,'base inscription'!$A$2:$E$1026,5)</f>
        <v>#N/A</v>
      </c>
    </row>
    <row r="182" spans="1:6">
      <c r="A182" s="45">
        <v>179</v>
      </c>
      <c r="B182" s="46"/>
      <c r="C182" s="46" t="e">
        <f>VLOOKUP(B182,'base inscription'!$A$2:$E$1026,2)</f>
        <v>#N/A</v>
      </c>
      <c r="D182" s="46" t="e">
        <f>VLOOKUP(B182,'base inscription'!$A$2:$E$1026,3)</f>
        <v>#N/A</v>
      </c>
      <c r="E182" s="46" t="e">
        <f>VLOOKUP(B182,'base inscription'!$A$2:$E$1026,4)</f>
        <v>#N/A</v>
      </c>
      <c r="F182" s="46" t="e">
        <f>VLOOKUP(B182,'base inscription'!$A$2:$E$1026,5)</f>
        <v>#N/A</v>
      </c>
    </row>
    <row r="183" spans="1:6">
      <c r="A183" s="45">
        <v>180</v>
      </c>
      <c r="B183" s="46"/>
      <c r="C183" s="46" t="e">
        <f>VLOOKUP(B183,'base inscription'!$A$2:$E$1026,2)</f>
        <v>#N/A</v>
      </c>
      <c r="D183" s="46" t="e">
        <f>VLOOKUP(B183,'base inscription'!$A$2:$E$1026,3)</f>
        <v>#N/A</v>
      </c>
      <c r="E183" s="46" t="e">
        <f>VLOOKUP(B183,'base inscription'!$A$2:$E$1026,4)</f>
        <v>#N/A</v>
      </c>
      <c r="F183" s="46" t="e">
        <f>VLOOKUP(B183,'base inscription'!$A$2:$E$1026,5)</f>
        <v>#N/A</v>
      </c>
    </row>
    <row r="184" spans="1:6">
      <c r="A184" s="45">
        <v>181</v>
      </c>
      <c r="B184" s="46"/>
      <c r="C184" s="46" t="e">
        <f>VLOOKUP(B184,'base inscription'!$A$2:$E$1026,2)</f>
        <v>#N/A</v>
      </c>
      <c r="D184" s="46" t="e">
        <f>VLOOKUP(B184,'base inscription'!$A$2:$E$1026,3)</f>
        <v>#N/A</v>
      </c>
      <c r="E184" s="46" t="e">
        <f>VLOOKUP(B184,'base inscription'!$A$2:$E$1026,4)</f>
        <v>#N/A</v>
      </c>
      <c r="F184" s="46" t="e">
        <f>VLOOKUP(B184,'base inscription'!$A$2:$E$1026,5)</f>
        <v>#N/A</v>
      </c>
    </row>
    <row r="185" spans="1:6">
      <c r="A185" s="45">
        <v>182</v>
      </c>
      <c r="B185" s="46"/>
      <c r="C185" s="46" t="e">
        <f>VLOOKUP(B185,'base inscription'!$A$2:$E$1026,2)</f>
        <v>#N/A</v>
      </c>
      <c r="D185" s="46" t="e">
        <f>VLOOKUP(B185,'base inscription'!$A$2:$E$1026,3)</f>
        <v>#N/A</v>
      </c>
      <c r="E185" s="46" t="e">
        <f>VLOOKUP(B185,'base inscription'!$A$2:$E$1026,4)</f>
        <v>#N/A</v>
      </c>
      <c r="F185" s="46" t="e">
        <f>VLOOKUP(B185,'base inscription'!$A$2:$E$1026,5)</f>
        <v>#N/A</v>
      </c>
    </row>
    <row r="186" spans="1:6">
      <c r="A186" s="45">
        <v>183</v>
      </c>
      <c r="B186" s="46"/>
      <c r="C186" s="46" t="e">
        <f>VLOOKUP(B186,'base inscription'!$A$2:$E$1026,2)</f>
        <v>#N/A</v>
      </c>
      <c r="D186" s="46" t="e">
        <f>VLOOKUP(B186,'base inscription'!$A$2:$E$1026,3)</f>
        <v>#N/A</v>
      </c>
      <c r="E186" s="46" t="e">
        <f>VLOOKUP(B186,'base inscription'!$A$2:$E$1026,4)</f>
        <v>#N/A</v>
      </c>
      <c r="F186" s="46" t="e">
        <f>VLOOKUP(B186,'base inscription'!$A$2:$E$1026,5)</f>
        <v>#N/A</v>
      </c>
    </row>
    <row r="187" spans="1:6">
      <c r="A187" s="45">
        <v>184</v>
      </c>
      <c r="B187" s="46"/>
      <c r="C187" s="46" t="e">
        <f>VLOOKUP(B187,'base inscription'!$A$2:$E$1026,2)</f>
        <v>#N/A</v>
      </c>
      <c r="D187" s="46" t="e">
        <f>VLOOKUP(B187,'base inscription'!$A$2:$E$1026,3)</f>
        <v>#N/A</v>
      </c>
      <c r="E187" s="46" t="e">
        <f>VLOOKUP(B187,'base inscription'!$A$2:$E$1026,4)</f>
        <v>#N/A</v>
      </c>
      <c r="F187" s="46" t="e">
        <f>VLOOKUP(B187,'base inscription'!$A$2:$E$1026,5)</f>
        <v>#N/A</v>
      </c>
    </row>
    <row r="188" spans="1:6">
      <c r="A188" s="45">
        <v>185</v>
      </c>
      <c r="B188" s="46"/>
      <c r="C188" s="46" t="e">
        <f>VLOOKUP(B188,'base inscription'!$A$2:$E$1026,2)</f>
        <v>#N/A</v>
      </c>
      <c r="D188" s="46" t="e">
        <f>VLOOKUP(B188,'base inscription'!$A$2:$E$1026,3)</f>
        <v>#N/A</v>
      </c>
      <c r="E188" s="46" t="e">
        <f>VLOOKUP(B188,'base inscription'!$A$2:$E$1026,4)</f>
        <v>#N/A</v>
      </c>
      <c r="F188" s="46" t="e">
        <f>VLOOKUP(B188,'base inscription'!$A$2:$E$1026,5)</f>
        <v>#N/A</v>
      </c>
    </row>
    <row r="189" spans="1:6">
      <c r="A189" s="45">
        <v>186</v>
      </c>
      <c r="B189" s="46"/>
      <c r="C189" s="46" t="e">
        <f>VLOOKUP(B189,'base inscription'!$A$2:$E$1026,2)</f>
        <v>#N/A</v>
      </c>
      <c r="D189" s="46" t="e">
        <f>VLOOKUP(B189,'base inscription'!$A$2:$E$1026,3)</f>
        <v>#N/A</v>
      </c>
      <c r="E189" s="46" t="e">
        <f>VLOOKUP(B189,'base inscription'!$A$2:$E$1026,4)</f>
        <v>#N/A</v>
      </c>
      <c r="F189" s="46" t="e">
        <f>VLOOKUP(B189,'base inscription'!$A$2:$E$1026,5)</f>
        <v>#N/A</v>
      </c>
    </row>
    <row r="190" spans="1:6">
      <c r="A190" s="45">
        <v>187</v>
      </c>
      <c r="B190" s="46"/>
      <c r="C190" s="46" t="e">
        <f>VLOOKUP(B190,'base inscription'!$A$2:$E$1026,2)</f>
        <v>#N/A</v>
      </c>
      <c r="D190" s="46" t="e">
        <f>VLOOKUP(B190,'base inscription'!$A$2:$E$1026,3)</f>
        <v>#N/A</v>
      </c>
      <c r="E190" s="46" t="e">
        <f>VLOOKUP(B190,'base inscription'!$A$2:$E$1026,4)</f>
        <v>#N/A</v>
      </c>
      <c r="F190" s="46" t="e">
        <f>VLOOKUP(B190,'base inscription'!$A$2:$E$1026,5)</f>
        <v>#N/A</v>
      </c>
    </row>
    <row r="191" spans="1:6">
      <c r="A191" s="45">
        <v>188</v>
      </c>
      <c r="B191" s="46"/>
      <c r="C191" s="46" t="e">
        <f>VLOOKUP(B191,'base inscription'!$A$2:$E$1026,2)</f>
        <v>#N/A</v>
      </c>
      <c r="D191" s="46" t="e">
        <f>VLOOKUP(B191,'base inscription'!$A$2:$E$1026,3)</f>
        <v>#N/A</v>
      </c>
      <c r="E191" s="46" t="e">
        <f>VLOOKUP(B191,'base inscription'!$A$2:$E$1026,4)</f>
        <v>#N/A</v>
      </c>
      <c r="F191" s="46" t="e">
        <f>VLOOKUP(B191,'base inscription'!$A$2:$E$1026,5)</f>
        <v>#N/A</v>
      </c>
    </row>
    <row r="192" spans="1:6">
      <c r="A192" s="45">
        <v>189</v>
      </c>
      <c r="B192" s="46"/>
      <c r="C192" s="46" t="e">
        <f>VLOOKUP(B192,'base inscription'!$A$2:$E$1026,2)</f>
        <v>#N/A</v>
      </c>
      <c r="D192" s="46" t="e">
        <f>VLOOKUP(B192,'base inscription'!$A$2:$E$1026,3)</f>
        <v>#N/A</v>
      </c>
      <c r="E192" s="46" t="e">
        <f>VLOOKUP(B192,'base inscription'!$A$2:$E$1026,4)</f>
        <v>#N/A</v>
      </c>
      <c r="F192" s="46" t="e">
        <f>VLOOKUP(B192,'base inscription'!$A$2:$E$1026,5)</f>
        <v>#N/A</v>
      </c>
    </row>
    <row r="193" spans="1:6">
      <c r="A193" s="45">
        <v>190</v>
      </c>
      <c r="B193" s="46"/>
      <c r="C193" s="46" t="e">
        <f>VLOOKUP(B193,'base inscription'!$A$2:$E$1026,2)</f>
        <v>#N/A</v>
      </c>
      <c r="D193" s="46" t="e">
        <f>VLOOKUP(B193,'base inscription'!$A$2:$E$1026,3)</f>
        <v>#N/A</v>
      </c>
      <c r="E193" s="46" t="e">
        <f>VLOOKUP(B193,'base inscription'!$A$2:$E$1026,4)</f>
        <v>#N/A</v>
      </c>
      <c r="F193" s="46" t="e">
        <f>VLOOKUP(B193,'base inscription'!$A$2:$E$1026,5)</f>
        <v>#N/A</v>
      </c>
    </row>
    <row r="194" spans="1:6">
      <c r="A194" s="45">
        <v>191</v>
      </c>
      <c r="B194" s="46"/>
      <c r="C194" s="46" t="e">
        <f>VLOOKUP(B194,'base inscription'!$A$2:$E$1026,2)</f>
        <v>#N/A</v>
      </c>
      <c r="D194" s="46" t="e">
        <f>VLOOKUP(B194,'base inscription'!$A$2:$E$1026,3)</f>
        <v>#N/A</v>
      </c>
      <c r="E194" s="46" t="e">
        <f>VLOOKUP(B194,'base inscription'!$A$2:$E$1026,4)</f>
        <v>#N/A</v>
      </c>
      <c r="F194" s="46" t="e">
        <f>VLOOKUP(B194,'base inscription'!$A$2:$E$1026,5)</f>
        <v>#N/A</v>
      </c>
    </row>
    <row r="195" spans="1:6">
      <c r="A195" s="45">
        <v>192</v>
      </c>
      <c r="B195" s="46"/>
      <c r="C195" s="46" t="e">
        <f>VLOOKUP(B195,'base inscription'!$A$2:$E$1026,2)</f>
        <v>#N/A</v>
      </c>
      <c r="D195" s="46" t="e">
        <f>VLOOKUP(B195,'base inscription'!$A$2:$E$1026,3)</f>
        <v>#N/A</v>
      </c>
      <c r="E195" s="46" t="e">
        <f>VLOOKUP(B195,'base inscription'!$A$2:$E$1026,4)</f>
        <v>#N/A</v>
      </c>
      <c r="F195" s="46" t="e">
        <f>VLOOKUP(B195,'base inscription'!$A$2:$E$1026,5)</f>
        <v>#N/A</v>
      </c>
    </row>
    <row r="196" spans="1:6">
      <c r="A196" s="45">
        <v>193</v>
      </c>
      <c r="B196" s="46"/>
      <c r="C196" s="46" t="e">
        <f>VLOOKUP(B196,'base inscription'!$A$2:$E$1026,2)</f>
        <v>#N/A</v>
      </c>
      <c r="D196" s="46" t="e">
        <f>VLOOKUP(B196,'base inscription'!$A$2:$E$1026,3)</f>
        <v>#N/A</v>
      </c>
      <c r="E196" s="46" t="e">
        <f>VLOOKUP(B196,'base inscription'!$A$2:$E$1026,4)</f>
        <v>#N/A</v>
      </c>
      <c r="F196" s="46" t="e">
        <f>VLOOKUP(B196,'base inscription'!$A$2:$E$1026,5)</f>
        <v>#N/A</v>
      </c>
    </row>
    <row r="197" spans="1:6">
      <c r="A197" s="45">
        <v>194</v>
      </c>
      <c r="B197" s="46"/>
      <c r="C197" s="46" t="e">
        <f>VLOOKUP(B197,'base inscription'!$A$2:$E$1026,2)</f>
        <v>#N/A</v>
      </c>
      <c r="D197" s="46" t="e">
        <f>VLOOKUP(B197,'base inscription'!$A$2:$E$1026,3)</f>
        <v>#N/A</v>
      </c>
      <c r="E197" s="46" t="e">
        <f>VLOOKUP(B197,'base inscription'!$A$2:$E$1026,4)</f>
        <v>#N/A</v>
      </c>
      <c r="F197" s="46" t="e">
        <f>VLOOKUP(B197,'base inscription'!$A$2:$E$1026,5)</f>
        <v>#N/A</v>
      </c>
    </row>
    <row r="198" spans="1:6">
      <c r="A198" s="45">
        <v>195</v>
      </c>
      <c r="B198" s="46"/>
      <c r="C198" s="46" t="e">
        <f>VLOOKUP(B198,'base inscription'!$A$2:$E$1026,2)</f>
        <v>#N/A</v>
      </c>
      <c r="D198" s="46" t="e">
        <f>VLOOKUP(B198,'base inscription'!$A$2:$E$1026,3)</f>
        <v>#N/A</v>
      </c>
      <c r="E198" s="46" t="e">
        <f>VLOOKUP(B198,'base inscription'!$A$2:$E$1026,4)</f>
        <v>#N/A</v>
      </c>
      <c r="F198" s="46" t="e">
        <f>VLOOKUP(B198,'base inscription'!$A$2:$E$1026,5)</f>
        <v>#N/A</v>
      </c>
    </row>
    <row r="199" spans="1:6">
      <c r="A199" s="45">
        <v>196</v>
      </c>
      <c r="B199" s="46"/>
      <c r="C199" s="46" t="e">
        <f>VLOOKUP(B199,'base inscription'!$A$2:$E$1026,2)</f>
        <v>#N/A</v>
      </c>
      <c r="D199" s="46" t="e">
        <f>VLOOKUP(B199,'base inscription'!$A$2:$E$1026,3)</f>
        <v>#N/A</v>
      </c>
      <c r="E199" s="46" t="e">
        <f>VLOOKUP(B199,'base inscription'!$A$2:$E$1026,4)</f>
        <v>#N/A</v>
      </c>
      <c r="F199" s="46" t="e">
        <f>VLOOKUP(B199,'base inscription'!$A$2:$E$1026,5)</f>
        <v>#N/A</v>
      </c>
    </row>
    <row r="200" spans="1:6">
      <c r="A200" s="45">
        <v>197</v>
      </c>
      <c r="B200" s="46"/>
      <c r="C200" s="46" t="e">
        <f>VLOOKUP(B200,'base inscription'!$A$2:$E$1026,2)</f>
        <v>#N/A</v>
      </c>
      <c r="D200" s="46" t="e">
        <f>VLOOKUP(B200,'base inscription'!$A$2:$E$1026,3)</f>
        <v>#N/A</v>
      </c>
      <c r="E200" s="46" t="e">
        <f>VLOOKUP(B200,'base inscription'!$A$2:$E$1026,4)</f>
        <v>#N/A</v>
      </c>
      <c r="F200" s="46" t="e">
        <f>VLOOKUP(B200,'base inscription'!$A$2:$E$1026,5)</f>
        <v>#N/A</v>
      </c>
    </row>
    <row r="201" spans="1:6">
      <c r="A201" s="45">
        <v>198</v>
      </c>
      <c r="B201" s="46"/>
      <c r="C201" s="46" t="e">
        <f>VLOOKUP(B201,'base inscription'!$A$2:$E$1026,2)</f>
        <v>#N/A</v>
      </c>
      <c r="D201" s="46" t="e">
        <f>VLOOKUP(B201,'base inscription'!$A$2:$E$1026,3)</f>
        <v>#N/A</v>
      </c>
      <c r="E201" s="46" t="e">
        <f>VLOOKUP(B201,'base inscription'!$A$2:$E$1026,4)</f>
        <v>#N/A</v>
      </c>
      <c r="F201" s="46" t="e">
        <f>VLOOKUP(B201,'base inscription'!$A$2:$E$1026,5)</f>
        <v>#N/A</v>
      </c>
    </row>
    <row r="202" spans="1:6">
      <c r="A202" s="45">
        <v>199</v>
      </c>
      <c r="B202" s="46"/>
      <c r="C202" s="46" t="e">
        <f>VLOOKUP(B202,'base inscription'!$A$2:$E$1026,2)</f>
        <v>#N/A</v>
      </c>
      <c r="D202" s="46" t="e">
        <f>VLOOKUP(B202,'base inscription'!$A$2:$E$1026,3)</f>
        <v>#N/A</v>
      </c>
      <c r="E202" s="46" t="e">
        <f>VLOOKUP(B202,'base inscription'!$A$2:$E$1026,4)</f>
        <v>#N/A</v>
      </c>
      <c r="F202" s="46" t="e">
        <f>VLOOKUP(B202,'base inscription'!$A$2:$E$1026,5)</f>
        <v>#N/A</v>
      </c>
    </row>
    <row r="203" spans="1:6">
      <c r="A203" s="45">
        <v>200</v>
      </c>
      <c r="B203" s="46"/>
      <c r="C203" s="46" t="e">
        <f>VLOOKUP(B203,'base inscription'!$A$2:$E$1026,2)</f>
        <v>#N/A</v>
      </c>
      <c r="D203" s="46" t="e">
        <f>VLOOKUP(B203,'base inscription'!$A$2:$E$1026,3)</f>
        <v>#N/A</v>
      </c>
      <c r="E203" s="46" t="e">
        <f>VLOOKUP(B203,'base inscription'!$A$2:$E$1026,4)</f>
        <v>#N/A</v>
      </c>
      <c r="F203" s="46" t="e">
        <f>VLOOKUP(B203,'base inscription'!$A$2:$E$1026,5)</f>
        <v>#N/A</v>
      </c>
    </row>
    <row r="204" spans="1:6">
      <c r="A204" s="45">
        <v>201</v>
      </c>
      <c r="B204" s="46"/>
      <c r="C204" s="46" t="e">
        <f>VLOOKUP(B204,'base inscription'!$A$2:$E$1026,2)</f>
        <v>#N/A</v>
      </c>
      <c r="D204" s="46" t="e">
        <f>VLOOKUP(B204,'base inscription'!$A$2:$E$1026,3)</f>
        <v>#N/A</v>
      </c>
      <c r="E204" s="46" t="e">
        <f>VLOOKUP(B204,'base inscription'!$A$2:$E$1026,4)</f>
        <v>#N/A</v>
      </c>
      <c r="F204" s="46" t="e">
        <f>VLOOKUP(B204,'base inscription'!$A$2:$E$1026,5)</f>
        <v>#N/A</v>
      </c>
    </row>
    <row r="205" spans="1:6">
      <c r="A205" s="45">
        <v>202</v>
      </c>
      <c r="B205" s="46"/>
      <c r="C205" s="46" t="e">
        <f>VLOOKUP(B205,'base inscription'!$A$2:$E$1026,2)</f>
        <v>#N/A</v>
      </c>
      <c r="D205" s="46" t="e">
        <f>VLOOKUP(B205,'base inscription'!$A$2:$E$1026,3)</f>
        <v>#N/A</v>
      </c>
      <c r="E205" s="46" t="e">
        <f>VLOOKUP(B205,'base inscription'!$A$2:$E$1026,4)</f>
        <v>#N/A</v>
      </c>
      <c r="F205" s="46" t="e">
        <f>VLOOKUP(B205,'base inscription'!$A$2:$E$1026,5)</f>
        <v>#N/A</v>
      </c>
    </row>
    <row r="206" spans="1:6">
      <c r="A206" s="45">
        <v>203</v>
      </c>
      <c r="B206" s="46"/>
      <c r="C206" s="46" t="e">
        <f>VLOOKUP(B206,'base inscription'!$A$2:$E$1026,2)</f>
        <v>#N/A</v>
      </c>
      <c r="D206" s="46" t="e">
        <f>VLOOKUP(B206,'base inscription'!$A$2:$E$1026,3)</f>
        <v>#N/A</v>
      </c>
      <c r="E206" s="46" t="e">
        <f>VLOOKUP(B206,'base inscription'!$A$2:$E$1026,4)</f>
        <v>#N/A</v>
      </c>
      <c r="F206" s="46" t="e">
        <f>VLOOKUP(B206,'base inscription'!$A$2:$E$1026,5)</f>
        <v>#N/A</v>
      </c>
    </row>
    <row r="207" spans="1:6">
      <c r="A207" s="45">
        <v>204</v>
      </c>
      <c r="B207" s="46"/>
      <c r="C207" s="46" t="e">
        <f>VLOOKUP(B207,'base inscription'!$A$2:$E$1026,2)</f>
        <v>#N/A</v>
      </c>
      <c r="D207" s="46" t="e">
        <f>VLOOKUP(B207,'base inscription'!$A$2:$E$1026,3)</f>
        <v>#N/A</v>
      </c>
      <c r="E207" s="46" t="e">
        <f>VLOOKUP(B207,'base inscription'!$A$2:$E$1026,4)</f>
        <v>#N/A</v>
      </c>
      <c r="F207" s="46" t="e">
        <f>VLOOKUP(B207,'base inscription'!$A$2:$E$1026,5)</f>
        <v>#N/A</v>
      </c>
    </row>
    <row r="208" spans="1:6">
      <c r="A208" s="45">
        <v>205</v>
      </c>
      <c r="B208" s="46"/>
      <c r="C208" s="46" t="e">
        <f>VLOOKUP(B208,'base inscription'!$A$2:$E$1026,2)</f>
        <v>#N/A</v>
      </c>
      <c r="D208" s="46" t="e">
        <f>VLOOKUP(B208,'base inscription'!$A$2:$E$1026,3)</f>
        <v>#N/A</v>
      </c>
      <c r="E208" s="46" t="e">
        <f>VLOOKUP(B208,'base inscription'!$A$2:$E$1026,4)</f>
        <v>#N/A</v>
      </c>
      <c r="F208" s="46" t="e">
        <f>VLOOKUP(B208,'base inscription'!$A$2:$E$1026,5)</f>
        <v>#N/A</v>
      </c>
    </row>
    <row r="209" spans="1:6">
      <c r="A209" s="45">
        <v>206</v>
      </c>
      <c r="B209" s="46"/>
      <c r="C209" s="46" t="e">
        <f>VLOOKUP(B209,'base inscription'!$A$2:$E$1026,2)</f>
        <v>#N/A</v>
      </c>
      <c r="D209" s="46" t="e">
        <f>VLOOKUP(B209,'base inscription'!$A$2:$E$1026,3)</f>
        <v>#N/A</v>
      </c>
      <c r="E209" s="46" t="e">
        <f>VLOOKUP(B209,'base inscription'!$A$2:$E$1026,4)</f>
        <v>#N/A</v>
      </c>
      <c r="F209" s="46" t="e">
        <f>VLOOKUP(B209,'base inscription'!$A$2:$E$1026,5)</f>
        <v>#N/A</v>
      </c>
    </row>
    <row r="210" spans="1:6">
      <c r="A210" s="45">
        <v>207</v>
      </c>
      <c r="B210" s="46"/>
      <c r="C210" s="46" t="e">
        <f>VLOOKUP(B210,'base inscription'!$A$2:$E$1026,2)</f>
        <v>#N/A</v>
      </c>
      <c r="D210" s="46" t="e">
        <f>VLOOKUP(B210,'base inscription'!$A$2:$E$1026,3)</f>
        <v>#N/A</v>
      </c>
      <c r="E210" s="46" t="e">
        <f>VLOOKUP(B210,'base inscription'!$A$2:$E$1026,4)</f>
        <v>#N/A</v>
      </c>
      <c r="F210" s="46" t="e">
        <f>VLOOKUP(B210,'base inscription'!$A$2:$E$1026,5)</f>
        <v>#N/A</v>
      </c>
    </row>
    <row r="211" spans="1:6">
      <c r="A211" s="45">
        <v>208</v>
      </c>
      <c r="B211" s="46"/>
      <c r="C211" s="46" t="e">
        <f>VLOOKUP(B211,'base inscription'!$A$2:$E$1026,2)</f>
        <v>#N/A</v>
      </c>
      <c r="D211" s="46" t="e">
        <f>VLOOKUP(B211,'base inscription'!$A$2:$E$1026,3)</f>
        <v>#N/A</v>
      </c>
      <c r="E211" s="46" t="e">
        <f>VLOOKUP(B211,'base inscription'!$A$2:$E$1026,4)</f>
        <v>#N/A</v>
      </c>
      <c r="F211" s="46" t="e">
        <f>VLOOKUP(B211,'base inscription'!$A$2:$E$1026,5)</f>
        <v>#N/A</v>
      </c>
    </row>
    <row r="212" spans="1:6">
      <c r="A212" s="45">
        <v>209</v>
      </c>
      <c r="B212" s="46"/>
      <c r="C212" s="46" t="e">
        <f>VLOOKUP(B212,'base inscription'!$A$2:$E$1026,2)</f>
        <v>#N/A</v>
      </c>
      <c r="D212" s="46" t="e">
        <f>VLOOKUP(B212,'base inscription'!$A$2:$E$1026,3)</f>
        <v>#N/A</v>
      </c>
      <c r="E212" s="46" t="e">
        <f>VLOOKUP(B212,'base inscription'!$A$2:$E$1026,4)</f>
        <v>#N/A</v>
      </c>
      <c r="F212" s="46" t="e">
        <f>VLOOKUP(B212,'base inscription'!$A$2:$E$1026,5)</f>
        <v>#N/A</v>
      </c>
    </row>
    <row r="213" spans="1:6">
      <c r="A213" s="45">
        <v>210</v>
      </c>
      <c r="B213" s="46"/>
      <c r="C213" s="46" t="e">
        <f>VLOOKUP(B213,'base inscription'!$A$2:$E$1026,2)</f>
        <v>#N/A</v>
      </c>
      <c r="D213" s="46" t="e">
        <f>VLOOKUP(B213,'base inscription'!$A$2:$E$1026,3)</f>
        <v>#N/A</v>
      </c>
      <c r="E213" s="46" t="e">
        <f>VLOOKUP(B213,'base inscription'!$A$2:$E$1026,4)</f>
        <v>#N/A</v>
      </c>
      <c r="F213" s="46" t="e">
        <f>VLOOKUP(B213,'base inscription'!$A$2:$E$1026,5)</f>
        <v>#N/A</v>
      </c>
    </row>
    <row r="214" spans="1:6">
      <c r="A214" s="45">
        <v>211</v>
      </c>
      <c r="B214" s="46"/>
      <c r="C214" s="46" t="e">
        <f>VLOOKUP(B214,'base inscription'!$A$2:$E$1026,2)</f>
        <v>#N/A</v>
      </c>
      <c r="D214" s="46" t="e">
        <f>VLOOKUP(B214,'base inscription'!$A$2:$E$1026,3)</f>
        <v>#N/A</v>
      </c>
      <c r="E214" s="46" t="e">
        <f>VLOOKUP(B214,'base inscription'!$A$2:$E$1026,4)</f>
        <v>#N/A</v>
      </c>
      <c r="F214" s="46" t="e">
        <f>VLOOKUP(B214,'base inscription'!$A$2:$E$1026,5)</f>
        <v>#N/A</v>
      </c>
    </row>
    <row r="215" spans="1:6">
      <c r="A215" s="45">
        <v>212</v>
      </c>
      <c r="B215" s="46"/>
      <c r="C215" s="46" t="e">
        <f>VLOOKUP(B215,'base inscription'!$A$2:$E$1026,2)</f>
        <v>#N/A</v>
      </c>
      <c r="D215" s="46" t="e">
        <f>VLOOKUP(B215,'base inscription'!$A$2:$E$1026,3)</f>
        <v>#N/A</v>
      </c>
      <c r="E215" s="46" t="e">
        <f>VLOOKUP(B215,'base inscription'!$A$2:$E$1026,4)</f>
        <v>#N/A</v>
      </c>
      <c r="F215" s="46" t="e">
        <f>VLOOKUP(B215,'base inscription'!$A$2:$E$1026,5)</f>
        <v>#N/A</v>
      </c>
    </row>
    <row r="216" spans="1:6">
      <c r="A216" s="45">
        <v>213</v>
      </c>
      <c r="B216" s="46"/>
      <c r="C216" s="46" t="e">
        <f>VLOOKUP(B216,'base inscription'!$A$2:$E$1026,2)</f>
        <v>#N/A</v>
      </c>
      <c r="D216" s="46" t="e">
        <f>VLOOKUP(B216,'base inscription'!$A$2:$E$1026,3)</f>
        <v>#N/A</v>
      </c>
      <c r="E216" s="46" t="e">
        <f>VLOOKUP(B216,'base inscription'!$A$2:$E$1026,4)</f>
        <v>#N/A</v>
      </c>
      <c r="F216" s="46" t="e">
        <f>VLOOKUP(B216,'base inscription'!$A$2:$E$1026,5)</f>
        <v>#N/A</v>
      </c>
    </row>
    <row r="217" spans="1:6">
      <c r="A217" s="45">
        <v>214</v>
      </c>
      <c r="B217" s="46"/>
      <c r="C217" s="46" t="e">
        <f>VLOOKUP(B217,'base inscription'!$A$2:$E$1026,2)</f>
        <v>#N/A</v>
      </c>
      <c r="D217" s="46" t="e">
        <f>VLOOKUP(B217,'base inscription'!$A$2:$E$1026,3)</f>
        <v>#N/A</v>
      </c>
      <c r="E217" s="46" t="e">
        <f>VLOOKUP(B217,'base inscription'!$A$2:$E$1026,4)</f>
        <v>#N/A</v>
      </c>
      <c r="F217" s="46" t="e">
        <f>VLOOKUP(B217,'base inscription'!$A$2:$E$1026,5)</f>
        <v>#N/A</v>
      </c>
    </row>
    <row r="218" spans="1:6">
      <c r="A218" s="45">
        <v>215</v>
      </c>
      <c r="B218" s="46"/>
      <c r="C218" s="46" t="e">
        <f>VLOOKUP(B218,'base inscription'!$A$2:$E$1026,2)</f>
        <v>#N/A</v>
      </c>
      <c r="D218" s="46" t="e">
        <f>VLOOKUP(B218,'base inscription'!$A$2:$E$1026,3)</f>
        <v>#N/A</v>
      </c>
      <c r="E218" s="46" t="e">
        <f>VLOOKUP(B218,'base inscription'!$A$2:$E$1026,4)</f>
        <v>#N/A</v>
      </c>
      <c r="F218" s="46" t="e">
        <f>VLOOKUP(B218,'base inscription'!$A$2:$E$1026,5)</f>
        <v>#N/A</v>
      </c>
    </row>
    <row r="219" spans="1:6">
      <c r="A219" s="45">
        <v>216</v>
      </c>
      <c r="B219" s="46"/>
      <c r="C219" s="46" t="e">
        <f>VLOOKUP(B219,'base inscription'!$A$2:$E$1026,2)</f>
        <v>#N/A</v>
      </c>
      <c r="D219" s="46" t="e">
        <f>VLOOKUP(B219,'base inscription'!$A$2:$E$1026,3)</f>
        <v>#N/A</v>
      </c>
      <c r="E219" s="46" t="e">
        <f>VLOOKUP(B219,'base inscription'!$A$2:$E$1026,4)</f>
        <v>#N/A</v>
      </c>
      <c r="F219" s="46" t="e">
        <f>VLOOKUP(B219,'base inscription'!$A$2:$E$1026,5)</f>
        <v>#N/A</v>
      </c>
    </row>
    <row r="220" spans="1:6">
      <c r="A220" s="45">
        <v>217</v>
      </c>
      <c r="B220" s="46"/>
      <c r="C220" s="46" t="e">
        <f>VLOOKUP(B220,'base inscription'!$A$2:$E$1026,2)</f>
        <v>#N/A</v>
      </c>
      <c r="D220" s="46" t="e">
        <f>VLOOKUP(B220,'base inscription'!$A$2:$E$1026,3)</f>
        <v>#N/A</v>
      </c>
      <c r="E220" s="46" t="e">
        <f>VLOOKUP(B220,'base inscription'!$A$2:$E$1026,4)</f>
        <v>#N/A</v>
      </c>
      <c r="F220" s="46" t="e">
        <f>VLOOKUP(B220,'base inscription'!$A$2:$E$1026,5)</f>
        <v>#N/A</v>
      </c>
    </row>
    <row r="221" spans="1:6">
      <c r="A221" s="45">
        <v>218</v>
      </c>
      <c r="B221" s="46"/>
      <c r="C221" s="46" t="e">
        <f>VLOOKUP(B221,'base inscription'!$A$2:$E$1026,2)</f>
        <v>#N/A</v>
      </c>
      <c r="D221" s="46" t="e">
        <f>VLOOKUP(B221,'base inscription'!$A$2:$E$1026,3)</f>
        <v>#N/A</v>
      </c>
      <c r="E221" s="46" t="e">
        <f>VLOOKUP(B221,'base inscription'!$A$2:$E$1026,4)</f>
        <v>#N/A</v>
      </c>
      <c r="F221" s="46" t="e">
        <f>VLOOKUP(B221,'base inscription'!$A$2:$E$1026,5)</f>
        <v>#N/A</v>
      </c>
    </row>
    <row r="222" spans="1:6">
      <c r="A222" s="45">
        <v>219</v>
      </c>
      <c r="B222" s="46"/>
      <c r="C222" s="46" t="e">
        <f>VLOOKUP(B222,'base inscription'!$A$2:$E$1026,2)</f>
        <v>#N/A</v>
      </c>
      <c r="D222" s="46" t="e">
        <f>VLOOKUP(B222,'base inscription'!$A$2:$E$1026,3)</f>
        <v>#N/A</v>
      </c>
      <c r="E222" s="46" t="e">
        <f>VLOOKUP(B222,'base inscription'!$A$2:$E$1026,4)</f>
        <v>#N/A</v>
      </c>
      <c r="F222" s="46" t="e">
        <f>VLOOKUP(B222,'base inscription'!$A$2:$E$1026,5)</f>
        <v>#N/A</v>
      </c>
    </row>
    <row r="223" spans="1:6">
      <c r="A223" s="45">
        <v>220</v>
      </c>
      <c r="B223" s="46"/>
      <c r="C223" s="46" t="e">
        <f>VLOOKUP(B223,'base inscription'!$A$2:$E$1026,2)</f>
        <v>#N/A</v>
      </c>
      <c r="D223" s="46" t="e">
        <f>VLOOKUP(B223,'base inscription'!$A$2:$E$1026,3)</f>
        <v>#N/A</v>
      </c>
      <c r="E223" s="46" t="e">
        <f>VLOOKUP(B223,'base inscription'!$A$2:$E$1026,4)</f>
        <v>#N/A</v>
      </c>
      <c r="F223" s="46" t="e">
        <f>VLOOKUP(B223,'base inscription'!$A$2:$E$1026,5)</f>
        <v>#N/A</v>
      </c>
    </row>
    <row r="224" spans="1:6">
      <c r="A224" s="45">
        <v>221</v>
      </c>
      <c r="B224" s="46"/>
      <c r="C224" s="46" t="e">
        <f>VLOOKUP(B224,'base inscription'!$A$2:$E$1026,2)</f>
        <v>#N/A</v>
      </c>
      <c r="D224" s="46" t="e">
        <f>VLOOKUP(B224,'base inscription'!$A$2:$E$1026,3)</f>
        <v>#N/A</v>
      </c>
      <c r="E224" s="46" t="e">
        <f>VLOOKUP(B224,'base inscription'!$A$2:$E$1026,4)</f>
        <v>#N/A</v>
      </c>
      <c r="F224" s="46" t="e">
        <f>VLOOKUP(B224,'base inscription'!$A$2:$E$1026,5)</f>
        <v>#N/A</v>
      </c>
    </row>
    <row r="225" spans="1:6">
      <c r="A225" s="45">
        <v>222</v>
      </c>
      <c r="B225" s="46"/>
      <c r="C225" s="46" t="e">
        <f>VLOOKUP(B225,'base inscription'!$A$2:$E$1026,2)</f>
        <v>#N/A</v>
      </c>
      <c r="D225" s="46" t="e">
        <f>VLOOKUP(B225,'base inscription'!$A$2:$E$1026,3)</f>
        <v>#N/A</v>
      </c>
      <c r="E225" s="46" t="e">
        <f>VLOOKUP(B225,'base inscription'!$A$2:$E$1026,4)</f>
        <v>#N/A</v>
      </c>
      <c r="F225" s="46" t="e">
        <f>VLOOKUP(B225,'base inscription'!$A$2:$E$1026,5)</f>
        <v>#N/A</v>
      </c>
    </row>
    <row r="226" spans="1:6">
      <c r="A226" s="45">
        <v>223</v>
      </c>
      <c r="B226" s="46"/>
      <c r="C226" s="46" t="e">
        <f>VLOOKUP(B226,'base inscription'!$A$2:$E$1026,2)</f>
        <v>#N/A</v>
      </c>
      <c r="D226" s="46" t="e">
        <f>VLOOKUP(B226,'base inscription'!$A$2:$E$1026,3)</f>
        <v>#N/A</v>
      </c>
      <c r="E226" s="46" t="e">
        <f>VLOOKUP(B226,'base inscription'!$A$2:$E$1026,4)</f>
        <v>#N/A</v>
      </c>
      <c r="F226" s="46" t="e">
        <f>VLOOKUP(B226,'base inscription'!$A$2:$E$1026,5)</f>
        <v>#N/A</v>
      </c>
    </row>
    <row r="227" spans="1:6">
      <c r="A227" s="45">
        <v>224</v>
      </c>
      <c r="B227" s="46"/>
      <c r="C227" s="46" t="e">
        <f>VLOOKUP(B227,'base inscription'!$A$2:$E$1026,2)</f>
        <v>#N/A</v>
      </c>
      <c r="D227" s="46" t="e">
        <f>VLOOKUP(B227,'base inscription'!$A$2:$E$1026,3)</f>
        <v>#N/A</v>
      </c>
      <c r="E227" s="46" t="e">
        <f>VLOOKUP(B227,'base inscription'!$A$2:$E$1026,4)</f>
        <v>#N/A</v>
      </c>
      <c r="F227" s="46" t="e">
        <f>VLOOKUP(B227,'base inscription'!$A$2:$E$1026,5)</f>
        <v>#N/A</v>
      </c>
    </row>
    <row r="228" spans="1:6">
      <c r="A228" s="45">
        <v>225</v>
      </c>
      <c r="B228" s="46"/>
      <c r="C228" s="46" t="e">
        <f>VLOOKUP(B228,'base inscription'!$A$2:$E$1026,2)</f>
        <v>#N/A</v>
      </c>
      <c r="D228" s="46" t="e">
        <f>VLOOKUP(B228,'base inscription'!$A$2:$E$1026,3)</f>
        <v>#N/A</v>
      </c>
      <c r="E228" s="46" t="e">
        <f>VLOOKUP(B228,'base inscription'!$A$2:$E$1026,4)</f>
        <v>#N/A</v>
      </c>
      <c r="F228" s="46" t="e">
        <f>VLOOKUP(B228,'base inscription'!$A$2:$E$1026,5)</f>
        <v>#N/A</v>
      </c>
    </row>
    <row r="229" spans="1:6">
      <c r="A229" s="45">
        <v>226</v>
      </c>
      <c r="B229" s="46"/>
      <c r="C229" s="46" t="e">
        <f>VLOOKUP(B229,'base inscription'!$A$2:$E$1026,2)</f>
        <v>#N/A</v>
      </c>
      <c r="D229" s="46" t="e">
        <f>VLOOKUP(B229,'base inscription'!$A$2:$E$1026,3)</f>
        <v>#N/A</v>
      </c>
      <c r="E229" s="46" t="e">
        <f>VLOOKUP(B229,'base inscription'!$A$2:$E$1026,4)</f>
        <v>#N/A</v>
      </c>
      <c r="F229" s="46" t="e">
        <f>VLOOKUP(B229,'base inscription'!$A$2:$E$1026,5)</f>
        <v>#N/A</v>
      </c>
    </row>
    <row r="230" spans="1:6">
      <c r="A230" s="45">
        <v>227</v>
      </c>
      <c r="B230" s="46"/>
      <c r="C230" s="46" t="e">
        <f>VLOOKUP(B230,'base inscription'!$A$2:$E$1026,2)</f>
        <v>#N/A</v>
      </c>
      <c r="D230" s="46" t="e">
        <f>VLOOKUP(B230,'base inscription'!$A$2:$E$1026,3)</f>
        <v>#N/A</v>
      </c>
      <c r="E230" s="46" t="e">
        <f>VLOOKUP(B230,'base inscription'!$A$2:$E$1026,4)</f>
        <v>#N/A</v>
      </c>
      <c r="F230" s="46" t="e">
        <f>VLOOKUP(B230,'base inscription'!$A$2:$E$1026,5)</f>
        <v>#N/A</v>
      </c>
    </row>
    <row r="231" spans="1:6">
      <c r="A231" s="45">
        <v>228</v>
      </c>
      <c r="B231" s="46"/>
      <c r="C231" s="46" t="e">
        <f>VLOOKUP(B231,'base inscription'!$A$2:$E$1026,2)</f>
        <v>#N/A</v>
      </c>
      <c r="D231" s="46" t="e">
        <f>VLOOKUP(B231,'base inscription'!$A$2:$E$1026,3)</f>
        <v>#N/A</v>
      </c>
      <c r="E231" s="46" t="e">
        <f>VLOOKUP(B231,'base inscription'!$A$2:$E$1026,4)</f>
        <v>#N/A</v>
      </c>
      <c r="F231" s="46" t="e">
        <f>VLOOKUP(B231,'base inscription'!$A$2:$E$1026,5)</f>
        <v>#N/A</v>
      </c>
    </row>
    <row r="232" spans="1:6">
      <c r="A232" s="45">
        <v>229</v>
      </c>
      <c r="B232" s="46"/>
      <c r="C232" s="46" t="e">
        <f>VLOOKUP(B232,'base inscription'!$A$2:$E$1026,2)</f>
        <v>#N/A</v>
      </c>
      <c r="D232" s="46" t="e">
        <f>VLOOKUP(B232,'base inscription'!$A$2:$E$1026,3)</f>
        <v>#N/A</v>
      </c>
      <c r="E232" s="46" t="e">
        <f>VLOOKUP(B232,'base inscription'!$A$2:$E$1026,4)</f>
        <v>#N/A</v>
      </c>
      <c r="F232" s="46" t="e">
        <f>VLOOKUP(B232,'base inscription'!$A$2:$E$1026,5)</f>
        <v>#N/A</v>
      </c>
    </row>
    <row r="233" spans="1:6">
      <c r="A233" s="45">
        <v>230</v>
      </c>
      <c r="B233" s="46"/>
      <c r="C233" s="46" t="e">
        <f>VLOOKUP(B233,'base inscription'!$A$2:$E$1026,2)</f>
        <v>#N/A</v>
      </c>
      <c r="D233" s="46" t="e">
        <f>VLOOKUP(B233,'base inscription'!$A$2:$E$1026,3)</f>
        <v>#N/A</v>
      </c>
      <c r="E233" s="46" t="e">
        <f>VLOOKUP(B233,'base inscription'!$A$2:$E$1026,4)</f>
        <v>#N/A</v>
      </c>
      <c r="F233" s="46" t="e">
        <f>VLOOKUP(B233,'base inscription'!$A$2:$E$1026,5)</f>
        <v>#N/A</v>
      </c>
    </row>
    <row r="234" spans="1:6">
      <c r="A234" s="45">
        <v>231</v>
      </c>
      <c r="B234" s="46"/>
      <c r="C234" s="46" t="e">
        <f>VLOOKUP(B234,'base inscription'!$A$2:$E$1026,2)</f>
        <v>#N/A</v>
      </c>
      <c r="D234" s="46" t="e">
        <f>VLOOKUP(B234,'base inscription'!$A$2:$E$1026,3)</f>
        <v>#N/A</v>
      </c>
      <c r="E234" s="46" t="e">
        <f>VLOOKUP(B234,'base inscription'!$A$2:$E$1026,4)</f>
        <v>#N/A</v>
      </c>
      <c r="F234" s="46" t="e">
        <f>VLOOKUP(B234,'base inscription'!$A$2:$E$1026,5)</f>
        <v>#N/A</v>
      </c>
    </row>
    <row r="235" spans="1:6">
      <c r="A235" s="45">
        <v>232</v>
      </c>
      <c r="B235" s="46"/>
      <c r="C235" s="46" t="e">
        <f>VLOOKUP(B235,'base inscription'!$A$2:$E$1026,2)</f>
        <v>#N/A</v>
      </c>
      <c r="D235" s="46" t="e">
        <f>VLOOKUP(B235,'base inscription'!$A$2:$E$1026,3)</f>
        <v>#N/A</v>
      </c>
      <c r="E235" s="46" t="e">
        <f>VLOOKUP(B235,'base inscription'!$A$2:$E$1026,4)</f>
        <v>#N/A</v>
      </c>
      <c r="F235" s="46" t="e">
        <f>VLOOKUP(B235,'base inscription'!$A$2:$E$1026,5)</f>
        <v>#N/A</v>
      </c>
    </row>
    <row r="236" spans="1:6">
      <c r="A236" s="45">
        <v>233</v>
      </c>
      <c r="B236" s="46"/>
      <c r="C236" s="46" t="e">
        <f>VLOOKUP(B236,'base inscription'!$A$2:$E$1026,2)</f>
        <v>#N/A</v>
      </c>
      <c r="D236" s="46" t="e">
        <f>VLOOKUP(B236,'base inscription'!$A$2:$E$1026,3)</f>
        <v>#N/A</v>
      </c>
      <c r="E236" s="46" t="e">
        <f>VLOOKUP(B236,'base inscription'!$A$2:$E$1026,4)</f>
        <v>#N/A</v>
      </c>
      <c r="F236" s="46" t="e">
        <f>VLOOKUP(B236,'base inscription'!$A$2:$E$1026,5)</f>
        <v>#N/A</v>
      </c>
    </row>
    <row r="237" spans="1:6">
      <c r="A237" s="45">
        <v>234</v>
      </c>
      <c r="B237" s="46"/>
      <c r="C237" s="46" t="e">
        <f>VLOOKUP(B237,'base inscription'!$A$2:$E$1026,2)</f>
        <v>#N/A</v>
      </c>
      <c r="D237" s="46" t="e">
        <f>VLOOKUP(B237,'base inscription'!$A$2:$E$1026,3)</f>
        <v>#N/A</v>
      </c>
      <c r="E237" s="46" t="e">
        <f>VLOOKUP(B237,'base inscription'!$A$2:$E$1026,4)</f>
        <v>#N/A</v>
      </c>
      <c r="F237" s="46" t="e">
        <f>VLOOKUP(B237,'base inscription'!$A$2:$E$1026,5)</f>
        <v>#N/A</v>
      </c>
    </row>
    <row r="238" spans="1:6">
      <c r="A238" s="45">
        <v>235</v>
      </c>
      <c r="B238" s="46"/>
      <c r="C238" s="46" t="e">
        <f>VLOOKUP(B238,'base inscription'!$A$2:$E$1026,2)</f>
        <v>#N/A</v>
      </c>
      <c r="D238" s="46" t="e">
        <f>VLOOKUP(B238,'base inscription'!$A$2:$E$1026,3)</f>
        <v>#N/A</v>
      </c>
      <c r="E238" s="46" t="e">
        <f>VLOOKUP(B238,'base inscription'!$A$2:$E$1026,4)</f>
        <v>#N/A</v>
      </c>
      <c r="F238" s="46" t="e">
        <f>VLOOKUP(B238,'base inscription'!$A$2:$E$1026,5)</f>
        <v>#N/A</v>
      </c>
    </row>
    <row r="239" spans="1:6">
      <c r="A239" s="45">
        <v>236</v>
      </c>
      <c r="B239" s="46"/>
      <c r="C239" s="46" t="e">
        <f>VLOOKUP(B239,'base inscription'!$A$2:$E$1026,2)</f>
        <v>#N/A</v>
      </c>
      <c r="D239" s="46" t="e">
        <f>VLOOKUP(B239,'base inscription'!$A$2:$E$1026,3)</f>
        <v>#N/A</v>
      </c>
      <c r="E239" s="46" t="e">
        <f>VLOOKUP(B239,'base inscription'!$A$2:$E$1026,4)</f>
        <v>#N/A</v>
      </c>
      <c r="F239" s="46" t="e">
        <f>VLOOKUP(B239,'base inscription'!$A$2:$E$1026,5)</f>
        <v>#N/A</v>
      </c>
    </row>
    <row r="240" spans="1:6">
      <c r="A240" s="45">
        <v>237</v>
      </c>
      <c r="B240" s="46"/>
      <c r="C240" s="46" t="e">
        <f>VLOOKUP(B240,'base inscription'!$A$2:$E$1026,2)</f>
        <v>#N/A</v>
      </c>
      <c r="D240" s="46" t="e">
        <f>VLOOKUP(B240,'base inscription'!$A$2:$E$1026,3)</f>
        <v>#N/A</v>
      </c>
      <c r="E240" s="46" t="e">
        <f>VLOOKUP(B240,'base inscription'!$A$2:$E$1026,4)</f>
        <v>#N/A</v>
      </c>
      <c r="F240" s="46" t="e">
        <f>VLOOKUP(B240,'base inscription'!$A$2:$E$1026,5)</f>
        <v>#N/A</v>
      </c>
    </row>
    <row r="241" spans="1:6">
      <c r="A241" s="45">
        <v>238</v>
      </c>
      <c r="B241" s="46"/>
      <c r="C241" s="46" t="e">
        <f>VLOOKUP(B241,'base inscription'!$A$2:$E$1026,2)</f>
        <v>#N/A</v>
      </c>
      <c r="D241" s="46" t="e">
        <f>VLOOKUP(B241,'base inscription'!$A$2:$E$1026,3)</f>
        <v>#N/A</v>
      </c>
      <c r="E241" s="46" t="e">
        <f>VLOOKUP(B241,'base inscription'!$A$2:$E$1026,4)</f>
        <v>#N/A</v>
      </c>
      <c r="F241" s="46" t="e">
        <f>VLOOKUP(B241,'base inscription'!$A$2:$E$1026,5)</f>
        <v>#N/A</v>
      </c>
    </row>
    <row r="242" spans="1:6">
      <c r="A242" s="45">
        <v>239</v>
      </c>
      <c r="B242" s="46"/>
      <c r="C242" s="46" t="e">
        <f>VLOOKUP(B242,'base inscription'!$A$2:$E$1026,2)</f>
        <v>#N/A</v>
      </c>
      <c r="D242" s="46" t="e">
        <f>VLOOKUP(B242,'base inscription'!$A$2:$E$1026,3)</f>
        <v>#N/A</v>
      </c>
      <c r="E242" s="46" t="e">
        <f>VLOOKUP(B242,'base inscription'!$A$2:$E$1026,4)</f>
        <v>#N/A</v>
      </c>
      <c r="F242" s="46" t="e">
        <f>VLOOKUP(B242,'base inscription'!$A$2:$E$1026,5)</f>
        <v>#N/A</v>
      </c>
    </row>
    <row r="243" spans="1:6">
      <c r="A243" s="45">
        <v>240</v>
      </c>
      <c r="B243" s="46"/>
      <c r="C243" s="46" t="e">
        <f>VLOOKUP(B243,'base inscription'!$A$2:$E$1026,2)</f>
        <v>#N/A</v>
      </c>
      <c r="D243" s="46" t="e">
        <f>VLOOKUP(B243,'base inscription'!$A$2:$E$1026,3)</f>
        <v>#N/A</v>
      </c>
      <c r="E243" s="46" t="e">
        <f>VLOOKUP(B243,'base inscription'!$A$2:$E$1026,4)</f>
        <v>#N/A</v>
      </c>
      <c r="F243" s="46" t="e">
        <f>VLOOKUP(B243,'base inscription'!$A$2:$E$1026,5)</f>
        <v>#N/A</v>
      </c>
    </row>
    <row r="244" spans="1:6">
      <c r="A244" s="45">
        <v>241</v>
      </c>
      <c r="B244" s="46"/>
      <c r="C244" s="46" t="e">
        <f>VLOOKUP(B244,'base inscription'!$A$2:$E$1026,2)</f>
        <v>#N/A</v>
      </c>
      <c r="D244" s="46" t="e">
        <f>VLOOKUP(B244,'base inscription'!$A$2:$E$1026,3)</f>
        <v>#N/A</v>
      </c>
      <c r="E244" s="46" t="e">
        <f>VLOOKUP(B244,'base inscription'!$A$2:$E$1026,4)</f>
        <v>#N/A</v>
      </c>
      <c r="F244" s="46" t="e">
        <f>VLOOKUP(B244,'base inscription'!$A$2:$E$1026,5)</f>
        <v>#N/A</v>
      </c>
    </row>
    <row r="245" spans="1:6">
      <c r="A245" s="45">
        <v>242</v>
      </c>
      <c r="B245" s="46"/>
      <c r="C245" s="46" t="e">
        <f>VLOOKUP(B245,'base inscription'!$A$2:$E$1026,2)</f>
        <v>#N/A</v>
      </c>
      <c r="D245" s="46" t="e">
        <f>VLOOKUP(B245,'base inscription'!$A$2:$E$1026,3)</f>
        <v>#N/A</v>
      </c>
      <c r="E245" s="46" t="e">
        <f>VLOOKUP(B245,'base inscription'!$A$2:$E$1026,4)</f>
        <v>#N/A</v>
      </c>
      <c r="F245" s="46" t="e">
        <f>VLOOKUP(B245,'base inscription'!$A$2:$E$1026,5)</f>
        <v>#N/A</v>
      </c>
    </row>
    <row r="246" spans="1:6">
      <c r="A246" s="45">
        <v>243</v>
      </c>
      <c r="B246" s="46"/>
      <c r="C246" s="46" t="e">
        <f>VLOOKUP(B246,'base inscription'!$A$2:$E$1026,2)</f>
        <v>#N/A</v>
      </c>
      <c r="D246" s="46" t="e">
        <f>VLOOKUP(B246,'base inscription'!$A$2:$E$1026,3)</f>
        <v>#N/A</v>
      </c>
      <c r="E246" s="46" t="e">
        <f>VLOOKUP(B246,'base inscription'!$A$2:$E$1026,4)</f>
        <v>#N/A</v>
      </c>
      <c r="F246" s="46" t="e">
        <f>VLOOKUP(B246,'base inscription'!$A$2:$E$1026,5)</f>
        <v>#N/A</v>
      </c>
    </row>
    <row r="247" spans="1:6">
      <c r="A247" s="45">
        <v>244</v>
      </c>
      <c r="B247" s="46"/>
      <c r="C247" s="46" t="e">
        <f>VLOOKUP(B247,'base inscription'!$A$2:$E$1026,2)</f>
        <v>#N/A</v>
      </c>
      <c r="D247" s="46" t="e">
        <f>VLOOKUP(B247,'base inscription'!$A$2:$E$1026,3)</f>
        <v>#N/A</v>
      </c>
      <c r="E247" s="46" t="e">
        <f>VLOOKUP(B247,'base inscription'!$A$2:$E$1026,4)</f>
        <v>#N/A</v>
      </c>
      <c r="F247" s="46" t="e">
        <f>VLOOKUP(B247,'base inscription'!$A$2:$E$1026,5)</f>
        <v>#N/A</v>
      </c>
    </row>
    <row r="248" spans="1:6">
      <c r="A248" s="45">
        <v>245</v>
      </c>
      <c r="B248" s="46"/>
      <c r="C248" s="46" t="e">
        <f>VLOOKUP(B248,'base inscription'!$A$2:$E$1026,2)</f>
        <v>#N/A</v>
      </c>
      <c r="D248" s="46" t="e">
        <f>VLOOKUP(B248,'base inscription'!$A$2:$E$1026,3)</f>
        <v>#N/A</v>
      </c>
      <c r="E248" s="46" t="e">
        <f>VLOOKUP(B248,'base inscription'!$A$2:$E$1026,4)</f>
        <v>#N/A</v>
      </c>
      <c r="F248" s="46" t="e">
        <f>VLOOKUP(B248,'base inscription'!$A$2:$E$1026,5)</f>
        <v>#N/A</v>
      </c>
    </row>
    <row r="249" spans="1:6">
      <c r="A249" s="45">
        <v>246</v>
      </c>
      <c r="B249" s="46"/>
      <c r="C249" s="46" t="e">
        <f>VLOOKUP(B249,'base inscription'!$A$2:$E$1026,2)</f>
        <v>#N/A</v>
      </c>
      <c r="D249" s="46" t="e">
        <f>VLOOKUP(B249,'base inscription'!$A$2:$E$1026,3)</f>
        <v>#N/A</v>
      </c>
      <c r="E249" s="46" t="e">
        <f>VLOOKUP(B249,'base inscription'!$A$2:$E$1026,4)</f>
        <v>#N/A</v>
      </c>
      <c r="F249" s="46" t="e">
        <f>VLOOKUP(B249,'base inscription'!$A$2:$E$1026,5)</f>
        <v>#N/A</v>
      </c>
    </row>
    <row r="250" spans="1:6">
      <c r="A250" s="45">
        <v>247</v>
      </c>
      <c r="B250" s="46"/>
      <c r="C250" s="46" t="e">
        <f>VLOOKUP(B250,'base inscription'!$A$2:$E$1026,2)</f>
        <v>#N/A</v>
      </c>
      <c r="D250" s="46" t="e">
        <f>VLOOKUP(B250,'base inscription'!$A$2:$E$1026,3)</f>
        <v>#N/A</v>
      </c>
      <c r="E250" s="46" t="e">
        <f>VLOOKUP(B250,'base inscription'!$A$2:$E$1026,4)</f>
        <v>#N/A</v>
      </c>
      <c r="F250" s="46" t="e">
        <f>VLOOKUP(B250,'base inscription'!$A$2:$E$1026,5)</f>
        <v>#N/A</v>
      </c>
    </row>
    <row r="251" spans="1:6">
      <c r="A251" s="45">
        <v>248</v>
      </c>
      <c r="B251" s="46"/>
      <c r="C251" s="46" t="e">
        <f>VLOOKUP(B251,'base inscription'!$A$2:$E$1026,2)</f>
        <v>#N/A</v>
      </c>
      <c r="D251" s="46" t="e">
        <f>VLOOKUP(B251,'base inscription'!$A$2:$E$1026,3)</f>
        <v>#N/A</v>
      </c>
      <c r="E251" s="46" t="e">
        <f>VLOOKUP(B251,'base inscription'!$A$2:$E$1026,4)</f>
        <v>#N/A</v>
      </c>
      <c r="F251" s="46" t="e">
        <f>VLOOKUP(B251,'base inscription'!$A$2:$E$1026,5)</f>
        <v>#N/A</v>
      </c>
    </row>
  </sheetData>
  <mergeCells count="2">
    <mergeCell ref="A1:F1"/>
    <mergeCell ref="A2:F2"/>
  </mergeCells>
  <pageMargins left="0.7" right="0.7" top="0.75" bottom="0.75" header="0.51180555555555551" footer="0.51180555555555551"/>
  <pageSetup scale="9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1"/>
  <sheetViews>
    <sheetView workbookViewId="0">
      <selection activeCell="A4" sqref="A4"/>
    </sheetView>
  </sheetViews>
  <sheetFormatPr baseColWidth="10" defaultColWidth="9.85546875" defaultRowHeight="15"/>
  <cols>
    <col min="1" max="1" width="5.7109375" style="43" customWidth="1"/>
    <col min="2" max="2" width="8.140625" style="44" customWidth="1"/>
    <col min="3" max="3" width="14.85546875" style="44" customWidth="1"/>
    <col min="4" max="4" width="15.140625" style="44" customWidth="1"/>
    <col min="5" max="5" width="7.42578125" style="44" customWidth="1"/>
    <col min="6" max="6" width="27.42578125" style="44" customWidth="1"/>
    <col min="7" max="16384" width="9.85546875" style="3"/>
  </cols>
  <sheetData>
    <row r="1" spans="1:6" ht="18.75">
      <c r="A1" s="53" t="str">
        <f>'BF1 '!A1:F1</f>
        <v>CROSS DISTRICT 08 NOVEMBRE 2017</v>
      </c>
      <c r="B1" s="53"/>
      <c r="C1" s="53"/>
      <c r="D1" s="53"/>
      <c r="E1" s="53"/>
      <c r="F1" s="53"/>
    </row>
    <row r="2" spans="1:6" ht="18.75">
      <c r="A2" s="53" t="s">
        <v>1025</v>
      </c>
      <c r="B2" s="53"/>
      <c r="C2" s="53"/>
      <c r="D2" s="53"/>
      <c r="E2" s="53"/>
      <c r="F2" s="53"/>
    </row>
    <row r="3" spans="1:6">
      <c r="A3" s="45" t="s">
        <v>1017</v>
      </c>
      <c r="B3" s="46" t="s">
        <v>1018</v>
      </c>
      <c r="C3" s="46" t="s">
        <v>1</v>
      </c>
      <c r="D3" s="46" t="s">
        <v>1019</v>
      </c>
      <c r="E3" s="46" t="s">
        <v>3</v>
      </c>
      <c r="F3" s="46" t="s">
        <v>1020</v>
      </c>
    </row>
    <row r="4" spans="1:6">
      <c r="A4" s="45">
        <v>1</v>
      </c>
      <c r="B4" s="46">
        <v>523</v>
      </c>
      <c r="C4" s="46" t="str">
        <f>VLOOKUP(B4,'base inscription'!$A$2:$E$1026,2)</f>
        <v>ouacel</v>
      </c>
      <c r="D4" s="46" t="str">
        <f>VLOOKUP(B4,'base inscription'!$A$2:$E$1026,3)</f>
        <v>gaia</v>
      </c>
      <c r="E4" s="46" t="str">
        <f>VLOOKUP(B4,'base inscription'!$A$2:$E$1026,4)</f>
        <v>mg</v>
      </c>
      <c r="F4" s="46" t="str">
        <f>VLOOKUP(B4,'base inscription'!$A$2:$E$1026,5)</f>
        <v>dumas</v>
      </c>
    </row>
    <row r="5" spans="1:6">
      <c r="A5" s="45">
        <v>2</v>
      </c>
      <c r="B5" s="46">
        <v>526</v>
      </c>
      <c r="C5" s="46" t="str">
        <f>VLOOKUP(B5,'base inscription'!$A$2:$E$1026,2)</f>
        <v>assofi</v>
      </c>
      <c r="D5" s="46" t="str">
        <f>VLOOKUP(B5,'base inscription'!$A$2:$E$1026,3)</f>
        <v>maxime</v>
      </c>
      <c r="E5" s="46" t="str">
        <f>VLOOKUP(B5,'base inscription'!$A$2:$E$1026,4)</f>
        <v>mg</v>
      </c>
      <c r="F5" s="46" t="str">
        <f>VLOOKUP(B5,'base inscription'!$A$2:$E$1026,5)</f>
        <v>dumas</v>
      </c>
    </row>
    <row r="6" spans="1:6">
      <c r="A6" s="45">
        <v>3</v>
      </c>
      <c r="B6" s="46">
        <v>760</v>
      </c>
      <c r="C6" s="46" t="str">
        <f>VLOOKUP(B6,'base inscription'!$A$2:$E$1026,2)</f>
        <v>DESPLOBINS</v>
      </c>
      <c r="D6" s="46" t="str">
        <f>VLOOKUP(B6,'base inscription'!$A$2:$E$1026,3)</f>
        <v>Maxime</v>
      </c>
      <c r="E6" s="46" t="str">
        <f>VLOOKUP(B6,'base inscription'!$A$2:$E$1026,4)</f>
        <v>MG</v>
      </c>
      <c r="F6" s="46" t="str">
        <f>VLOOKUP(B6,'base inscription'!$A$2:$E$1026,5)</f>
        <v>MAS</v>
      </c>
    </row>
    <row r="7" spans="1:6">
      <c r="A7" s="45">
        <v>4</v>
      </c>
      <c r="B7" s="46">
        <v>821</v>
      </c>
      <c r="C7" s="46" t="str">
        <f>VLOOKUP(B7,'base inscription'!$A$2:$E$1026,2)</f>
        <v>MOUFFLET</v>
      </c>
      <c r="D7" s="46" t="str">
        <f>VLOOKUP(B7,'base inscription'!$A$2:$E$1026,3)</f>
        <v>Antoine</v>
      </c>
      <c r="E7" s="46" t="str">
        <f>VLOOKUP(B7,'base inscription'!$A$2:$E$1026,4)</f>
        <v>MG</v>
      </c>
      <c r="F7" s="46" t="str">
        <f>VLOOKUP(B7,'base inscription'!$A$2:$E$1026,5)</f>
        <v>PDC</v>
      </c>
    </row>
    <row r="8" spans="1:6">
      <c r="A8" s="45">
        <v>5</v>
      </c>
      <c r="B8" s="46">
        <v>200</v>
      </c>
      <c r="C8" s="46" t="str">
        <f>VLOOKUP(B8,'base inscription'!$A$2:$E$1026,2)</f>
        <v>SIFFLEUR</v>
      </c>
      <c r="D8" s="46" t="str">
        <f>VLOOKUP(B8,'base inscription'!$A$2:$E$1026,3)</f>
        <v>Mickaël</v>
      </c>
      <c r="E8" s="46" t="str">
        <f>VLOOKUP(B8,'base inscription'!$A$2:$E$1026,4)</f>
        <v>MG</v>
      </c>
      <c r="F8" s="46" t="str">
        <f>VLOOKUP(B8,'base inscription'!$A$2:$E$1026,5)</f>
        <v>COURBET</v>
      </c>
    </row>
    <row r="9" spans="1:6">
      <c r="A9" s="45">
        <v>6</v>
      </c>
      <c r="B9" s="46">
        <v>764</v>
      </c>
      <c r="C9" s="46" t="str">
        <f>VLOOKUP(B9,'base inscription'!$A$2:$E$1026,2)</f>
        <v>PATARD</v>
      </c>
      <c r="D9" s="46" t="str">
        <f>VLOOKUP(B9,'base inscription'!$A$2:$E$1026,3)</f>
        <v>Nino</v>
      </c>
      <c r="E9" s="46" t="str">
        <f>VLOOKUP(B9,'base inscription'!$A$2:$E$1026,4)</f>
        <v>MG</v>
      </c>
      <c r="F9" s="46" t="str">
        <f>VLOOKUP(B9,'base inscription'!$A$2:$E$1026,5)</f>
        <v>MAS</v>
      </c>
    </row>
    <row r="10" spans="1:6">
      <c r="A10" s="45">
        <v>7</v>
      </c>
      <c r="B10" s="46">
        <v>1</v>
      </c>
      <c r="C10" s="46" t="str">
        <f>VLOOKUP(B10,'base inscription'!$A$2:$E$1026,2)</f>
        <v>HOAREAU</v>
      </c>
      <c r="D10" s="46" t="str">
        <f>VLOOKUP(B10,'base inscription'!$A$2:$E$1026,3)</f>
        <v>Jérémy</v>
      </c>
      <c r="E10" s="46" t="str">
        <f>VLOOKUP(B10,'base inscription'!$A$2:$E$1026,4)</f>
        <v>MG</v>
      </c>
      <c r="F10" s="46" t="str">
        <f>VLOOKUP(B10,'base inscription'!$A$2:$E$1026,5)</f>
        <v>CSP</v>
      </c>
    </row>
    <row r="11" spans="1:6">
      <c r="A11" s="45">
        <v>8</v>
      </c>
      <c r="B11" s="46">
        <v>2</v>
      </c>
      <c r="C11" s="46" t="str">
        <f>VLOOKUP(B11,'base inscription'!$A$2:$E$1026,2)</f>
        <v>DALMAIS</v>
      </c>
      <c r="D11" s="46" t="str">
        <f>VLOOKUP(B11,'base inscription'!$A$2:$E$1026,3)</f>
        <v>Téo</v>
      </c>
      <c r="E11" s="46" t="str">
        <f>VLOOKUP(B11,'base inscription'!$A$2:$E$1026,4)</f>
        <v>MG</v>
      </c>
      <c r="F11" s="46" t="str">
        <f>VLOOKUP(B11,'base inscription'!$A$2:$E$1026,5)</f>
        <v>CSP</v>
      </c>
    </row>
    <row r="12" spans="1:6">
      <c r="A12" s="45">
        <v>9</v>
      </c>
      <c r="B12" s="46">
        <v>486</v>
      </c>
      <c r="C12" s="46" t="str">
        <f>VLOOKUP(B12,'base inscription'!$A$2:$E$1026,2)</f>
        <v>COMFAITS</v>
      </c>
      <c r="D12" s="46" t="str">
        <f>VLOOKUP(B12,'base inscription'!$A$2:$E$1026,3)</f>
        <v>Romain</v>
      </c>
      <c r="E12" s="46" t="str">
        <f>VLOOKUP(B12,'base inscription'!$A$2:$E$1026,4)</f>
        <v>MG</v>
      </c>
      <c r="F12" s="46" t="str">
        <f>VLOOKUP(B12,'base inscription'!$A$2:$E$1026,5)</f>
        <v>Agiot</v>
      </c>
    </row>
    <row r="13" spans="1:6">
      <c r="A13" s="45">
        <v>10</v>
      </c>
      <c r="B13" s="46">
        <v>824</v>
      </c>
      <c r="C13" s="46" t="str">
        <f>VLOOKUP(B13,'base inscription'!$A$2:$E$1026,2)</f>
        <v>ADELE</v>
      </c>
      <c r="D13" s="46" t="str">
        <f>VLOOKUP(B13,'base inscription'!$A$2:$E$1026,3)</f>
        <v>Mathias</v>
      </c>
      <c r="E13" s="46" t="str">
        <f>VLOOKUP(B13,'base inscription'!$A$2:$E$1026,4)</f>
        <v>MG</v>
      </c>
      <c r="F13" s="46" t="str">
        <f>VLOOKUP(B13,'base inscription'!$A$2:$E$1026,5)</f>
        <v>PDC</v>
      </c>
    </row>
    <row r="14" spans="1:6">
      <c r="A14" s="45">
        <v>11</v>
      </c>
      <c r="B14" s="46">
        <v>765</v>
      </c>
      <c r="C14" s="46" t="str">
        <f>VLOOKUP(B14,'base inscription'!$A$2:$E$1026,2)</f>
        <v>COUTO</v>
      </c>
      <c r="D14" s="46" t="str">
        <f>VLOOKUP(B14,'base inscription'!$A$2:$E$1026,3)</f>
        <v>Milhane</v>
      </c>
      <c r="E14" s="46" t="str">
        <f>VLOOKUP(B14,'base inscription'!$A$2:$E$1026,4)</f>
        <v>MG</v>
      </c>
      <c r="F14" s="46" t="str">
        <f>VLOOKUP(B14,'base inscription'!$A$2:$E$1026,5)</f>
        <v>MAS</v>
      </c>
    </row>
    <row r="15" spans="1:6">
      <c r="A15" s="45">
        <v>12</v>
      </c>
      <c r="B15" s="46">
        <v>487</v>
      </c>
      <c r="C15" s="46" t="str">
        <f>VLOOKUP(B15,'base inscription'!$A$2:$E$1026,2)</f>
        <v>RAFIQ</v>
      </c>
      <c r="D15" s="46" t="str">
        <f>VLOOKUP(B15,'base inscription'!$A$2:$E$1026,3)</f>
        <v>Milo</v>
      </c>
      <c r="E15" s="46" t="str">
        <f>VLOOKUP(B15,'base inscription'!$A$2:$E$1026,4)</f>
        <v>MG</v>
      </c>
      <c r="F15" s="46" t="str">
        <f>VLOOKUP(B15,'base inscription'!$A$2:$E$1026,5)</f>
        <v>Agiot</v>
      </c>
    </row>
    <row r="16" spans="1:6">
      <c r="A16" s="45">
        <v>13</v>
      </c>
      <c r="B16" s="46">
        <v>352</v>
      </c>
      <c r="C16" s="46" t="str">
        <f>VLOOKUP(B16,'base inscription'!$A$2:$E$1026,2)</f>
        <v>ZENNOUDA</v>
      </c>
      <c r="D16" s="46" t="str">
        <f>VLOOKUP(B16,'base inscription'!$A$2:$E$1026,3)</f>
        <v>MOHAMED</v>
      </c>
      <c r="E16" s="46" t="str">
        <f>VLOOKUP(B16,'base inscription'!$A$2:$E$1026,4)</f>
        <v>MG1</v>
      </c>
      <c r="F16" s="46" t="str">
        <f>VLOOKUP(B16,'base inscription'!$A$2:$E$1026,5)</f>
        <v>GAG</v>
      </c>
    </row>
    <row r="17" spans="1:6">
      <c r="A17" s="45">
        <v>14</v>
      </c>
      <c r="B17" s="46">
        <v>663</v>
      </c>
      <c r="C17" s="46" t="str">
        <f>VLOOKUP(B17,'base inscription'!$A$2:$E$1026,2)</f>
        <v>CARFANTAN</v>
      </c>
      <c r="D17" s="46" t="str">
        <f>VLOOKUP(B17,'base inscription'!$A$2:$E$1026,3)</f>
        <v>CHARLES</v>
      </c>
      <c r="E17" s="46" t="str">
        <f>VLOOKUP(B17,'base inscription'!$A$2:$E$1026,4)</f>
        <v>MG</v>
      </c>
      <c r="F17" s="46" t="str">
        <f>VLOOKUP(B17,'base inscription'!$A$2:$E$1026,5)</f>
        <v>PERGAUD</v>
      </c>
    </row>
    <row r="18" spans="1:6">
      <c r="A18" s="45">
        <v>15</v>
      </c>
      <c r="B18" s="46">
        <v>531</v>
      </c>
      <c r="C18" s="46" t="str">
        <f>VLOOKUP(B18,'base inscription'!$A$2:$E$1026,2)</f>
        <v>ravet</v>
      </c>
      <c r="D18" s="46" t="str">
        <f>VLOOKUP(B18,'base inscription'!$A$2:$E$1026,3)</f>
        <v>atrhur</v>
      </c>
      <c r="E18" s="46" t="str">
        <f>VLOOKUP(B18,'base inscription'!$A$2:$E$1026,4)</f>
        <v>mg</v>
      </c>
      <c r="F18" s="46" t="str">
        <f>VLOOKUP(B18,'base inscription'!$A$2:$E$1026,5)</f>
        <v>dumas</v>
      </c>
    </row>
    <row r="19" spans="1:6">
      <c r="A19" s="45">
        <v>16</v>
      </c>
      <c r="B19" s="46">
        <v>46</v>
      </c>
      <c r="C19" s="46" t="str">
        <f>VLOOKUP(B19,'base inscription'!$A$2:$E$1026,2)</f>
        <v>FOURGEREAU</v>
      </c>
      <c r="D19" s="46" t="str">
        <f>VLOOKUP(B19,'base inscription'!$A$2:$E$1026,3)</f>
        <v>Enzo</v>
      </c>
      <c r="E19" s="46" t="str">
        <f>VLOOKUP(B19,'base inscription'!$A$2:$E$1026,4)</f>
        <v>MG</v>
      </c>
      <c r="F19" s="46" t="str">
        <f>VLOOKUP(B19,'base inscription'!$A$2:$E$1026,5)</f>
        <v>CSP</v>
      </c>
    </row>
    <row r="20" spans="1:6">
      <c r="A20" s="45">
        <v>17</v>
      </c>
      <c r="B20" s="46">
        <v>36</v>
      </c>
      <c r="C20" s="46" t="str">
        <f>VLOOKUP(B20,'base inscription'!$A$2:$E$1026,2)</f>
        <v>GAOUDITZ</v>
      </c>
      <c r="D20" s="46" t="str">
        <f>VLOOKUP(B20,'base inscription'!$A$2:$E$1026,3)</f>
        <v>Yann</v>
      </c>
      <c r="E20" s="46" t="str">
        <f>VLOOKUP(B20,'base inscription'!$A$2:$E$1026,4)</f>
        <v>MG</v>
      </c>
      <c r="F20" s="46" t="str">
        <f>VLOOKUP(B20,'base inscription'!$A$2:$E$1026,5)</f>
        <v>CSP</v>
      </c>
    </row>
    <row r="21" spans="1:6">
      <c r="A21" s="45">
        <v>18</v>
      </c>
      <c r="B21" s="46">
        <v>493</v>
      </c>
      <c r="C21" s="46" t="str">
        <f>VLOOKUP(B21,'base inscription'!$A$2:$E$1026,2)</f>
        <v>CHOTEAU</v>
      </c>
      <c r="D21" s="46" t="str">
        <f>VLOOKUP(B21,'base inscription'!$A$2:$E$1026,3)</f>
        <v>Axel</v>
      </c>
      <c r="E21" s="46" t="str">
        <f>VLOOKUP(B21,'base inscription'!$A$2:$E$1026,4)</f>
        <v xml:space="preserve">MG </v>
      </c>
      <c r="F21" s="46" t="str">
        <f>VLOOKUP(B21,'base inscription'!$A$2:$E$1026,5)</f>
        <v>Agiot</v>
      </c>
    </row>
    <row r="22" spans="1:6">
      <c r="A22" s="45">
        <v>19</v>
      </c>
      <c r="B22" s="46">
        <v>485</v>
      </c>
      <c r="C22" s="46" t="str">
        <f>VLOOKUP(B22,'base inscription'!$A$2:$E$1026,2)</f>
        <v>BOSSUAT</v>
      </c>
      <c r="D22" s="46" t="str">
        <f>VLOOKUP(B22,'base inscription'!$A$2:$E$1026,3)</f>
        <v>Clément</v>
      </c>
      <c r="E22" s="46" t="str">
        <f>VLOOKUP(B22,'base inscription'!$A$2:$E$1026,4)</f>
        <v>MG</v>
      </c>
      <c r="F22" s="46" t="str">
        <f>VLOOKUP(B22,'base inscription'!$A$2:$E$1026,5)</f>
        <v>Agiot</v>
      </c>
    </row>
    <row r="23" spans="1:6">
      <c r="A23" s="45">
        <v>20</v>
      </c>
      <c r="B23" s="46">
        <v>810</v>
      </c>
      <c r="C23" s="46" t="str">
        <f>VLOOKUP(B23,'base inscription'!$A$2:$E$1026,2)</f>
        <v>VEIS</v>
      </c>
      <c r="D23" s="46" t="str">
        <f>VLOOKUP(B23,'base inscription'!$A$2:$E$1026,3)</f>
        <v>Valentin</v>
      </c>
      <c r="E23" s="46" t="str">
        <f>VLOOKUP(B23,'base inscription'!$A$2:$E$1026,4)</f>
        <v>MG</v>
      </c>
      <c r="F23" s="46" t="str">
        <f>VLOOKUP(B23,'base inscription'!$A$2:$E$1026,5)</f>
        <v>PDC</v>
      </c>
    </row>
    <row r="24" spans="1:6">
      <c r="A24" s="45">
        <v>21</v>
      </c>
      <c r="B24" s="46">
        <v>492</v>
      </c>
      <c r="C24" s="46" t="str">
        <f>VLOOKUP(B24,'base inscription'!$A$2:$E$1026,2)</f>
        <v>Barre</v>
      </c>
      <c r="D24" s="46" t="str">
        <f>VLOOKUP(B24,'base inscription'!$A$2:$E$1026,3)</f>
        <v>Arthur</v>
      </c>
      <c r="E24" s="46" t="str">
        <f>VLOOKUP(B24,'base inscription'!$A$2:$E$1026,4)</f>
        <v>MG</v>
      </c>
      <c r="F24" s="46" t="str">
        <f>VLOOKUP(B24,'base inscription'!$A$2:$E$1026,5)</f>
        <v>Agiot</v>
      </c>
    </row>
    <row r="25" spans="1:6">
      <c r="A25" s="45">
        <v>22</v>
      </c>
      <c r="B25" s="46">
        <v>491</v>
      </c>
      <c r="C25" s="46" t="str">
        <f>VLOOKUP(B25,'base inscription'!$A$2:$E$1026,2)</f>
        <v>Laisney</v>
      </c>
      <c r="D25" s="46" t="str">
        <f>VLOOKUP(B25,'base inscription'!$A$2:$E$1026,3)</f>
        <v>Elric</v>
      </c>
      <c r="E25" s="46" t="str">
        <f>VLOOKUP(B25,'base inscription'!$A$2:$E$1026,4)</f>
        <v>MG</v>
      </c>
      <c r="F25" s="46" t="str">
        <f>VLOOKUP(B25,'base inscription'!$A$2:$E$1026,5)</f>
        <v>Agiot</v>
      </c>
    </row>
    <row r="26" spans="1:6">
      <c r="A26" s="45">
        <v>23</v>
      </c>
      <c r="B26" s="46">
        <v>373</v>
      </c>
      <c r="C26" s="46" t="str">
        <f>VLOOKUP(B26,'base inscription'!$A$2:$E$1026,2)</f>
        <v>IZRANI</v>
      </c>
      <c r="D26" s="46" t="str">
        <f>VLOOKUP(B26,'base inscription'!$A$2:$E$1026,3)</f>
        <v>WALID</v>
      </c>
      <c r="E26" s="46" t="str">
        <f>VLOOKUP(B26,'base inscription'!$A$2:$E$1026,4)</f>
        <v>MG2</v>
      </c>
      <c r="F26" s="46" t="str">
        <f>VLOOKUP(B26,'base inscription'!$A$2:$E$1026,5)</f>
        <v>GAG</v>
      </c>
    </row>
    <row r="27" spans="1:6">
      <c r="A27" s="45">
        <v>24</v>
      </c>
      <c r="B27" s="46">
        <v>529</v>
      </c>
      <c r="C27" s="46" t="str">
        <f>VLOOKUP(B27,'base inscription'!$A$2:$E$1026,2)</f>
        <v>salon</v>
      </c>
      <c r="D27" s="46" t="str">
        <f>VLOOKUP(B27,'base inscription'!$A$2:$E$1026,3)</f>
        <v>mathys</v>
      </c>
      <c r="E27" s="46" t="str">
        <f>VLOOKUP(B27,'base inscription'!$A$2:$E$1026,4)</f>
        <v>mg</v>
      </c>
      <c r="F27" s="46" t="str">
        <f>VLOOKUP(B27,'base inscription'!$A$2:$E$1026,5)</f>
        <v>dumas</v>
      </c>
    </row>
    <row r="28" spans="1:6">
      <c r="A28" s="45">
        <v>25</v>
      </c>
      <c r="B28" s="46">
        <v>358</v>
      </c>
      <c r="C28" s="46" t="str">
        <f>VLOOKUP(B28,'base inscription'!$A$2:$E$1026,2)</f>
        <v>MATOUK</v>
      </c>
      <c r="D28" s="46" t="str">
        <f>VLOOKUP(B28,'base inscription'!$A$2:$E$1026,3)</f>
        <v>NASSIM</v>
      </c>
      <c r="E28" s="46" t="str">
        <f>VLOOKUP(B28,'base inscription'!$A$2:$E$1026,4)</f>
        <v>MG1</v>
      </c>
      <c r="F28" s="46" t="str">
        <f>VLOOKUP(B28,'base inscription'!$A$2:$E$1026,5)</f>
        <v>GAG</v>
      </c>
    </row>
    <row r="29" spans="1:6">
      <c r="A29" s="45">
        <v>26</v>
      </c>
      <c r="B29" s="46">
        <v>335</v>
      </c>
      <c r="C29" s="46" t="str">
        <f>VLOOKUP(B29,'base inscription'!$A$2:$E$1026,2)</f>
        <v>STEPHANT</v>
      </c>
      <c r="D29" s="46" t="str">
        <f>VLOOKUP(B29,'base inscription'!$A$2:$E$1026,3)</f>
        <v>MOHAMED</v>
      </c>
      <c r="E29" s="46" t="str">
        <f>VLOOKUP(B29,'base inscription'!$A$2:$E$1026,4)</f>
        <v>BG2</v>
      </c>
      <c r="F29" s="46" t="str">
        <f>VLOOKUP(B29,'base inscription'!$A$2:$E$1026,5)</f>
        <v>GAG</v>
      </c>
    </row>
    <row r="30" spans="1:6">
      <c r="A30" s="45">
        <v>27</v>
      </c>
      <c r="B30" s="46">
        <v>759</v>
      </c>
      <c r="C30" s="46" t="str">
        <f>VLOOKUP(B30,'base inscription'!$A$2:$E$1026,2)</f>
        <v>TACIMOGLU</v>
      </c>
      <c r="D30" s="46" t="str">
        <f>VLOOKUP(B30,'base inscription'!$A$2:$E$1026,3)</f>
        <v>Durak</v>
      </c>
      <c r="E30" s="46" t="str">
        <f>VLOOKUP(B30,'base inscription'!$A$2:$E$1026,4)</f>
        <v>MG</v>
      </c>
      <c r="F30" s="46" t="str">
        <f>VLOOKUP(B30,'base inscription'!$A$2:$E$1026,5)</f>
        <v>MAS</v>
      </c>
    </row>
    <row r="31" spans="1:6">
      <c r="A31" s="45">
        <v>28</v>
      </c>
      <c r="B31" s="46">
        <v>540</v>
      </c>
      <c r="C31" s="46" t="str">
        <f>VLOOKUP(B31,'base inscription'!$A$2:$E$1026,2)</f>
        <v>couton</v>
      </c>
      <c r="D31" s="46" t="str">
        <f>VLOOKUP(B31,'base inscription'!$A$2:$E$1026,3)</f>
        <v>baptiste</v>
      </c>
      <c r="E31" s="46" t="str">
        <f>VLOOKUP(B31,'base inscription'!$A$2:$E$1026,4)</f>
        <v>mg</v>
      </c>
      <c r="F31" s="46" t="str">
        <f>VLOOKUP(B31,'base inscription'!$A$2:$E$1026,5)</f>
        <v>dumas</v>
      </c>
    </row>
    <row r="32" spans="1:6">
      <c r="A32" s="45">
        <v>29</v>
      </c>
      <c r="B32" s="46">
        <v>541</v>
      </c>
      <c r="C32" s="46" t="str">
        <f>VLOOKUP(B32,'base inscription'!$A$2:$E$1026,2)</f>
        <v>serfati</v>
      </c>
      <c r="D32" s="46" t="str">
        <f>VLOOKUP(B32,'base inscription'!$A$2:$E$1026,3)</f>
        <v>florian</v>
      </c>
      <c r="E32" s="46" t="str">
        <f>VLOOKUP(B32,'base inscription'!$A$2:$E$1026,4)</f>
        <v>mg</v>
      </c>
      <c r="F32" s="46" t="str">
        <f>VLOOKUP(B32,'base inscription'!$A$2:$E$1026,5)</f>
        <v>dumas</v>
      </c>
    </row>
    <row r="33" spans="1:6">
      <c r="A33" s="45">
        <v>30</v>
      </c>
      <c r="B33" s="46">
        <v>687</v>
      </c>
      <c r="C33" s="46" t="str">
        <f>VLOOKUP(B33,'base inscription'!$A$2:$E$1026,2)</f>
        <v>CHARLEMAINE</v>
      </c>
      <c r="D33" s="46" t="str">
        <f>VLOOKUP(B33,'base inscription'!$A$2:$E$1026,3)</f>
        <v>MILAN</v>
      </c>
      <c r="E33" s="46" t="str">
        <f>VLOOKUP(B33,'base inscription'!$A$2:$E$1026,4)</f>
        <v>MG</v>
      </c>
      <c r="F33" s="46" t="str">
        <f>VLOOKUP(B33,'base inscription'!$A$2:$E$1026,5)</f>
        <v>PERGAUD</v>
      </c>
    </row>
    <row r="34" spans="1:6">
      <c r="A34" s="45">
        <v>31</v>
      </c>
      <c r="B34" s="46">
        <v>558</v>
      </c>
      <c r="C34" s="46" t="str">
        <f>VLOOKUP(B34,'base inscription'!$A$2:$E$1026,2)</f>
        <v>TALBOT</v>
      </c>
      <c r="D34" s="46" t="str">
        <f>VLOOKUP(B34,'base inscription'!$A$2:$E$1026,3)</f>
        <v>DAVID</v>
      </c>
      <c r="E34" s="46" t="str">
        <f>VLOOKUP(B34,'base inscription'!$A$2:$E$1026,4)</f>
        <v>MG</v>
      </c>
      <c r="F34" s="46" t="str">
        <f>VLOOKUP(B34,'base inscription'!$A$2:$E$1026,5)</f>
        <v>dumas</v>
      </c>
    </row>
    <row r="35" spans="1:6">
      <c r="A35" s="45">
        <v>32</v>
      </c>
      <c r="B35" s="46">
        <v>9</v>
      </c>
      <c r="C35" s="46" t="str">
        <f>VLOOKUP(B35,'base inscription'!$A$2:$E$1026,2)</f>
        <v>ORANGE</v>
      </c>
      <c r="D35" s="46" t="str">
        <f>VLOOKUP(B35,'base inscription'!$A$2:$E$1026,3)</f>
        <v>Hugo</v>
      </c>
      <c r="E35" s="46" t="str">
        <f>VLOOKUP(B35,'base inscription'!$A$2:$E$1026,4)</f>
        <v>MG</v>
      </c>
      <c r="F35" s="46" t="str">
        <f>VLOOKUP(B35,'base inscription'!$A$2:$E$1026,5)</f>
        <v>CSP</v>
      </c>
    </row>
    <row r="36" spans="1:6">
      <c r="A36" s="45">
        <v>33</v>
      </c>
      <c r="B36" s="46">
        <v>481</v>
      </c>
      <c r="C36" s="46" t="str">
        <f>VLOOKUP(B36,'base inscription'!$A$2:$E$1026,2)</f>
        <v>Jacquet</v>
      </c>
      <c r="D36" s="46" t="str">
        <f>VLOOKUP(B36,'base inscription'!$A$2:$E$1026,3)</f>
        <v xml:space="preserve">Noa </v>
      </c>
      <c r="E36" s="46" t="str">
        <f>VLOOKUP(B36,'base inscription'!$A$2:$E$1026,4)</f>
        <v>MG</v>
      </c>
      <c r="F36" s="46" t="str">
        <f>VLOOKUP(B36,'base inscription'!$A$2:$E$1026,5)</f>
        <v>Agiot</v>
      </c>
    </row>
    <row r="37" spans="1:6">
      <c r="A37" s="45">
        <v>34</v>
      </c>
      <c r="B37" s="46">
        <v>203</v>
      </c>
      <c r="C37" s="46" t="str">
        <f>VLOOKUP(B37,'base inscription'!$A$2:$E$1026,2)</f>
        <v>REMMANI</v>
      </c>
      <c r="D37" s="46" t="str">
        <f>VLOOKUP(B37,'base inscription'!$A$2:$E$1026,3)</f>
        <v>Mohamed</v>
      </c>
      <c r="E37" s="46" t="str">
        <f>VLOOKUP(B37,'base inscription'!$A$2:$E$1026,4)</f>
        <v>MG</v>
      </c>
      <c r="F37" s="46" t="str">
        <f>VLOOKUP(B37,'base inscription'!$A$2:$E$1026,5)</f>
        <v>COURBET</v>
      </c>
    </row>
    <row r="38" spans="1:6">
      <c r="A38" s="45">
        <v>35</v>
      </c>
      <c r="B38" s="46">
        <v>766</v>
      </c>
      <c r="C38" s="46" t="str">
        <f>VLOOKUP(B38,'base inscription'!$A$2:$E$1026,2)</f>
        <v>LOUVEL</v>
      </c>
      <c r="D38" s="46" t="str">
        <f>VLOOKUP(B38,'base inscription'!$A$2:$E$1026,3)</f>
        <v>Benjamin</v>
      </c>
      <c r="E38" s="46" t="str">
        <f>VLOOKUP(B38,'base inscription'!$A$2:$E$1026,4)</f>
        <v>MG</v>
      </c>
      <c r="F38" s="46" t="str">
        <f>VLOOKUP(B38,'base inscription'!$A$2:$E$1026,5)</f>
        <v>MAS</v>
      </c>
    </row>
    <row r="39" spans="1:6">
      <c r="A39" s="45">
        <v>36</v>
      </c>
      <c r="B39" s="46">
        <v>767</v>
      </c>
      <c r="C39" s="46" t="str">
        <f>VLOOKUP(B39,'base inscription'!$A$2:$E$1026,2)</f>
        <v>QUERE</v>
      </c>
      <c r="D39" s="46" t="str">
        <f>VLOOKUP(B39,'base inscription'!$A$2:$E$1026,3)</f>
        <v>Titouan</v>
      </c>
      <c r="E39" s="46" t="str">
        <f>VLOOKUP(B39,'base inscription'!$A$2:$E$1026,4)</f>
        <v>MG</v>
      </c>
      <c r="F39" s="46" t="str">
        <f>VLOOKUP(B39,'base inscription'!$A$2:$E$1026,5)</f>
        <v>MAS</v>
      </c>
    </row>
    <row r="40" spans="1:6">
      <c r="A40" s="45">
        <v>37</v>
      </c>
      <c r="B40" s="46">
        <v>668</v>
      </c>
      <c r="C40" s="46" t="str">
        <f>VLOOKUP(B40,'base inscription'!$A$2:$E$1026,2)</f>
        <v>FLORENTINY</v>
      </c>
      <c r="D40" s="46" t="str">
        <f>VLOOKUP(B40,'base inscription'!$A$2:$E$1026,3)</f>
        <v>LUCAS</v>
      </c>
      <c r="E40" s="46" t="str">
        <f>VLOOKUP(B40,'base inscription'!$A$2:$E$1026,4)</f>
        <v>MG</v>
      </c>
      <c r="F40" s="46" t="str">
        <f>VLOOKUP(B40,'base inscription'!$A$2:$E$1026,5)</f>
        <v>PERGAUD</v>
      </c>
    </row>
    <row r="41" spans="1:6">
      <c r="A41" s="45">
        <v>38</v>
      </c>
      <c r="B41" s="46">
        <v>49</v>
      </c>
      <c r="C41" s="46" t="str">
        <f>VLOOKUP(B41,'base inscription'!$A$2:$E$1026,2)</f>
        <v>DUTERTRE</v>
      </c>
      <c r="D41" s="46" t="str">
        <f>VLOOKUP(B41,'base inscription'!$A$2:$E$1026,3)</f>
        <v>EMILIEN</v>
      </c>
      <c r="E41" s="46" t="str">
        <f>VLOOKUP(B41,'base inscription'!$A$2:$E$1026,4)</f>
        <v>MG</v>
      </c>
      <c r="F41" s="46" t="str">
        <f>VLOOKUP(B41,'base inscription'!$A$2:$E$1026,5)</f>
        <v>CSP</v>
      </c>
    </row>
    <row r="42" spans="1:6">
      <c r="A42" s="45">
        <v>39</v>
      </c>
      <c r="B42" s="46">
        <v>38</v>
      </c>
      <c r="C42" s="46" t="str">
        <f>VLOOKUP(B42,'base inscription'!$A$2:$E$1026,2)</f>
        <v>BATTAIS</v>
      </c>
      <c r="D42" s="46" t="str">
        <f>VLOOKUP(B42,'base inscription'!$A$2:$E$1026,3)</f>
        <v>Maxime</v>
      </c>
      <c r="E42" s="46" t="str">
        <f>VLOOKUP(B42,'base inscription'!$A$2:$E$1026,4)</f>
        <v>MG</v>
      </c>
      <c r="F42" s="46" t="str">
        <f>VLOOKUP(B42,'base inscription'!$A$2:$E$1026,5)</f>
        <v>CSP</v>
      </c>
    </row>
    <row r="43" spans="1:6">
      <c r="A43" s="45">
        <v>40</v>
      </c>
      <c r="B43" s="46">
        <v>483</v>
      </c>
      <c r="C43" s="46" t="str">
        <f>VLOOKUP(B43,'base inscription'!$A$2:$E$1026,2)</f>
        <v xml:space="preserve">Michelon </v>
      </c>
      <c r="D43" s="46" t="str">
        <f>VLOOKUP(B43,'base inscription'!$A$2:$E$1026,3)</f>
        <v>Evan</v>
      </c>
      <c r="E43" s="46" t="str">
        <f>VLOOKUP(B43,'base inscription'!$A$2:$E$1026,4)</f>
        <v>MG</v>
      </c>
      <c r="F43" s="46" t="str">
        <f>VLOOKUP(B43,'base inscription'!$A$2:$E$1026,5)</f>
        <v>Agiot</v>
      </c>
    </row>
    <row r="44" spans="1:6">
      <c r="A44" s="45">
        <v>41</v>
      </c>
      <c r="B44" s="46">
        <v>825</v>
      </c>
      <c r="C44" s="46" t="str">
        <f>VLOOKUP(B44,'base inscription'!$A$2:$E$1026,2)</f>
        <v>HIVART</v>
      </c>
      <c r="D44" s="46" t="str">
        <f>VLOOKUP(B44,'base inscription'!$A$2:$E$1026,3)</f>
        <v>Gaetan</v>
      </c>
      <c r="E44" s="46" t="str">
        <f>VLOOKUP(B44,'base inscription'!$A$2:$E$1026,4)</f>
        <v>MG</v>
      </c>
      <c r="F44" s="46" t="str">
        <f>VLOOKUP(B44,'base inscription'!$A$2:$E$1026,5)</f>
        <v>PDC</v>
      </c>
    </row>
    <row r="45" spans="1:6">
      <c r="A45" s="45">
        <v>42</v>
      </c>
      <c r="B45" s="46">
        <v>672</v>
      </c>
      <c r="C45" s="46" t="str">
        <f>VLOOKUP(B45,'base inscription'!$A$2:$E$1026,2)</f>
        <v>TARGA</v>
      </c>
      <c r="D45" s="46" t="str">
        <f>VLOOKUP(B45,'base inscription'!$A$2:$E$1026,3)</f>
        <v>MEHDI</v>
      </c>
      <c r="E45" s="46" t="str">
        <f>VLOOKUP(B45,'base inscription'!$A$2:$E$1026,4)</f>
        <v>MG</v>
      </c>
      <c r="F45" s="46" t="str">
        <f>VLOOKUP(B45,'base inscription'!$A$2:$E$1026,5)</f>
        <v>PERGAUD</v>
      </c>
    </row>
    <row r="46" spans="1:6">
      <c r="A46" s="45">
        <v>43</v>
      </c>
      <c r="B46" s="46">
        <v>31</v>
      </c>
      <c r="C46" s="46" t="str">
        <f>VLOOKUP(B46,'base inscription'!$A$2:$E$1026,2)</f>
        <v>NADAUD</v>
      </c>
      <c r="D46" s="46" t="str">
        <f>VLOOKUP(B46,'base inscription'!$A$2:$E$1026,3)</f>
        <v>Yanis</v>
      </c>
      <c r="E46" s="46" t="str">
        <f>VLOOKUP(B46,'base inscription'!$A$2:$E$1026,4)</f>
        <v>MG</v>
      </c>
      <c r="F46" s="46" t="str">
        <f>VLOOKUP(B46,'base inscription'!$A$2:$E$1026,5)</f>
        <v>CSP</v>
      </c>
    </row>
    <row r="47" spans="1:6">
      <c r="A47" s="45">
        <v>44</v>
      </c>
      <c r="B47" s="46">
        <v>25</v>
      </c>
      <c r="C47" s="46" t="str">
        <f>VLOOKUP(B47,'base inscription'!$A$2:$E$1026,2)</f>
        <v>BONHOMME</v>
      </c>
      <c r="D47" s="46" t="str">
        <f>VLOOKUP(B47,'base inscription'!$A$2:$E$1026,3)</f>
        <v>Valentin</v>
      </c>
      <c r="E47" s="46" t="str">
        <f>VLOOKUP(B47,'base inscription'!$A$2:$E$1026,4)</f>
        <v>MG</v>
      </c>
      <c r="F47" s="46" t="str">
        <f>VLOOKUP(B47,'base inscription'!$A$2:$E$1026,5)</f>
        <v>CSP</v>
      </c>
    </row>
    <row r="48" spans="1:6">
      <c r="A48" s="45">
        <v>45</v>
      </c>
      <c r="B48" s="46">
        <v>41</v>
      </c>
      <c r="C48" s="46" t="str">
        <f>VLOOKUP(B48,'base inscription'!$A$2:$E$1026,2)</f>
        <v>MESLET</v>
      </c>
      <c r="D48" s="46" t="str">
        <f>VLOOKUP(B48,'base inscription'!$A$2:$E$1026,3)</f>
        <v>Antoine</v>
      </c>
      <c r="E48" s="46" t="str">
        <f>VLOOKUP(B48,'base inscription'!$A$2:$E$1026,4)</f>
        <v>MG</v>
      </c>
      <c r="F48" s="46" t="str">
        <f>VLOOKUP(B48,'base inscription'!$A$2:$E$1026,5)</f>
        <v>CSP</v>
      </c>
    </row>
    <row r="49" spans="1:6">
      <c r="A49" s="45">
        <v>46</v>
      </c>
      <c r="B49" s="46">
        <v>768</v>
      </c>
      <c r="C49" s="46" t="str">
        <f>VLOOKUP(B49,'base inscription'!$A$2:$E$1026,2)</f>
        <v>ABRAMOV</v>
      </c>
      <c r="D49" s="46" t="str">
        <f>VLOOKUP(B49,'base inscription'!$A$2:$E$1026,3)</f>
        <v>Timofey</v>
      </c>
      <c r="E49" s="46" t="str">
        <f>VLOOKUP(B49,'base inscription'!$A$2:$E$1026,4)</f>
        <v>MG</v>
      </c>
      <c r="F49" s="46" t="str">
        <f>VLOOKUP(B49,'base inscription'!$A$2:$E$1026,5)</f>
        <v>MAS</v>
      </c>
    </row>
    <row r="50" spans="1:6">
      <c r="A50" s="45">
        <v>47</v>
      </c>
      <c r="B50" s="46">
        <v>697</v>
      </c>
      <c r="C50" s="46" t="str">
        <f>VLOOKUP(B50,'base inscription'!$A$2:$E$1026,2)</f>
        <v>ERRAFYQY</v>
      </c>
      <c r="D50" s="46" t="str">
        <f>VLOOKUP(B50,'base inscription'!$A$2:$E$1026,3)</f>
        <v>OTHMANN</v>
      </c>
      <c r="E50" s="46" t="str">
        <f>VLOOKUP(B50,'base inscription'!$A$2:$E$1026,4)</f>
        <v>MG</v>
      </c>
      <c r="F50" s="46" t="str">
        <f>VLOOKUP(B50,'base inscription'!$A$2:$E$1026,5)</f>
        <v>PERGAUD</v>
      </c>
    </row>
    <row r="51" spans="1:6">
      <c r="A51" s="45">
        <v>48</v>
      </c>
      <c r="B51" s="46">
        <v>692</v>
      </c>
      <c r="C51" s="46" t="str">
        <f>VLOOKUP(B51,'base inscription'!$A$2:$E$1026,2)</f>
        <v>YAO</v>
      </c>
      <c r="D51" s="46" t="str">
        <f>VLOOKUP(B51,'base inscription'!$A$2:$E$1026,3)</f>
        <v>GUY</v>
      </c>
      <c r="E51" s="46" t="str">
        <f>VLOOKUP(B51,'base inscription'!$A$2:$E$1026,4)</f>
        <v>MG</v>
      </c>
      <c r="F51" s="46" t="str">
        <f>VLOOKUP(B51,'base inscription'!$A$2:$E$1026,5)</f>
        <v>PERGAUD</v>
      </c>
    </row>
    <row r="52" spans="1:6">
      <c r="A52" s="45">
        <v>49</v>
      </c>
      <c r="B52" s="46">
        <v>359</v>
      </c>
      <c r="C52" s="46" t="str">
        <f>VLOOKUP(B52,'base inscription'!$A$2:$E$1026,2)</f>
        <v>DOUICH</v>
      </c>
      <c r="D52" s="46" t="str">
        <f>VLOOKUP(B52,'base inscription'!$A$2:$E$1026,3)</f>
        <v>MOHAMED</v>
      </c>
      <c r="E52" s="46" t="str">
        <f>VLOOKUP(B52,'base inscription'!$A$2:$E$1026,4)</f>
        <v>MG1</v>
      </c>
      <c r="F52" s="46" t="str">
        <f>VLOOKUP(B52,'base inscription'!$A$2:$E$1026,5)</f>
        <v>GAG</v>
      </c>
    </row>
    <row r="53" spans="1:6">
      <c r="A53" s="45">
        <v>50</v>
      </c>
      <c r="B53" s="46">
        <v>476</v>
      </c>
      <c r="C53" s="46" t="str">
        <f>VLOOKUP(B53,'base inscription'!$A$2:$E$1026,2)</f>
        <v>ROCHER</v>
      </c>
      <c r="D53" s="46" t="str">
        <f>VLOOKUP(B53,'base inscription'!$A$2:$E$1026,3)</f>
        <v>Kylian</v>
      </c>
      <c r="E53" s="46" t="str">
        <f>VLOOKUP(B53,'base inscription'!$A$2:$E$1026,4)</f>
        <v>MG</v>
      </c>
      <c r="F53" s="46" t="str">
        <f>VLOOKUP(B53,'base inscription'!$A$2:$E$1026,5)</f>
        <v>Agiot</v>
      </c>
    </row>
    <row r="54" spans="1:6">
      <c r="A54" s="45">
        <v>51</v>
      </c>
      <c r="B54" s="46">
        <v>524</v>
      </c>
      <c r="C54" s="46" t="str">
        <f>VLOOKUP(B54,'base inscription'!$A$2:$E$1026,2)</f>
        <v>pierlot</v>
      </c>
      <c r="D54" s="46" t="str">
        <f>VLOOKUP(B54,'base inscription'!$A$2:$E$1026,3)</f>
        <v>robin</v>
      </c>
      <c r="E54" s="46" t="str">
        <f>VLOOKUP(B54,'base inscription'!$A$2:$E$1026,4)</f>
        <v>mg</v>
      </c>
      <c r="F54" s="46" t="str">
        <f>VLOOKUP(B54,'base inscription'!$A$2:$E$1026,5)</f>
        <v>dumas</v>
      </c>
    </row>
    <row r="55" spans="1:6">
      <c r="A55" s="45">
        <v>52</v>
      </c>
      <c r="B55" s="46">
        <v>559</v>
      </c>
      <c r="C55" s="46" t="str">
        <f>VLOOKUP(B55,'base inscription'!$A$2:$E$1026,2)</f>
        <v>GOLITIN</v>
      </c>
      <c r="D55" s="46" t="str">
        <f>VLOOKUP(B55,'base inscription'!$A$2:$E$1026,3)</f>
        <v>GILYAN</v>
      </c>
      <c r="E55" s="46" t="str">
        <f>VLOOKUP(B55,'base inscription'!$A$2:$E$1026,4)</f>
        <v>MG</v>
      </c>
      <c r="F55" s="46" t="str">
        <f>VLOOKUP(B55,'base inscription'!$A$2:$E$1026,5)</f>
        <v>dumas</v>
      </c>
    </row>
    <row r="56" spans="1:6">
      <c r="A56" s="45">
        <v>53</v>
      </c>
      <c r="B56" s="46">
        <v>539</v>
      </c>
      <c r="C56" s="46" t="str">
        <f>VLOOKUP(B56,'base inscription'!$A$2:$E$1026,2)</f>
        <v>bernal smith</v>
      </c>
      <c r="D56" s="46" t="str">
        <f>VLOOKUP(B56,'base inscription'!$A$2:$E$1026,3)</f>
        <v>baptiste</v>
      </c>
      <c r="E56" s="46" t="str">
        <f>VLOOKUP(B56,'base inscription'!$A$2:$E$1026,4)</f>
        <v>mg</v>
      </c>
      <c r="F56" s="46" t="str">
        <f>VLOOKUP(B56,'base inscription'!$A$2:$E$1026,5)</f>
        <v>dumas</v>
      </c>
    </row>
    <row r="57" spans="1:6">
      <c r="A57" s="45">
        <v>54</v>
      </c>
      <c r="B57" s="46">
        <v>6</v>
      </c>
      <c r="C57" s="46" t="str">
        <f>VLOOKUP(B57,'base inscription'!$A$2:$E$1026,2)</f>
        <v>DUPUIS</v>
      </c>
      <c r="D57" s="46" t="str">
        <f>VLOOKUP(B57,'base inscription'!$A$2:$E$1026,3)</f>
        <v>Enzo</v>
      </c>
      <c r="E57" s="46" t="str">
        <f>VLOOKUP(B57,'base inscription'!$A$2:$E$1026,4)</f>
        <v>MG</v>
      </c>
      <c r="F57" s="46" t="str">
        <f>VLOOKUP(B57,'base inscription'!$A$2:$E$1026,5)</f>
        <v>CSP</v>
      </c>
    </row>
    <row r="58" spans="1:6">
      <c r="A58" s="45">
        <v>55</v>
      </c>
      <c r="B58" s="46">
        <v>556</v>
      </c>
      <c r="C58" s="46" t="str">
        <f>VLOOKUP(B58,'base inscription'!$A$2:$E$1026,2)</f>
        <v>CADET</v>
      </c>
      <c r="D58" s="46" t="str">
        <f>VLOOKUP(B58,'base inscription'!$A$2:$E$1026,3)</f>
        <v>BENJAMIN</v>
      </c>
      <c r="E58" s="46" t="str">
        <f>VLOOKUP(B58,'base inscription'!$A$2:$E$1026,4)</f>
        <v>MG</v>
      </c>
      <c r="F58" s="46" t="str">
        <f>VLOOKUP(B58,'base inscription'!$A$2:$E$1026,5)</f>
        <v>dumas</v>
      </c>
    </row>
    <row r="59" spans="1:6">
      <c r="A59" s="45">
        <v>56</v>
      </c>
      <c r="B59" s="46">
        <v>756</v>
      </c>
      <c r="C59" s="46" t="str">
        <f>VLOOKUP(B59,'base inscription'!$A$2:$E$1026,2)</f>
        <v>LE DRO</v>
      </c>
      <c r="D59" s="46" t="str">
        <f>VLOOKUP(B59,'base inscription'!$A$2:$E$1026,3)</f>
        <v>Esteban</v>
      </c>
      <c r="E59" s="46" t="str">
        <f>VLOOKUP(B59,'base inscription'!$A$2:$E$1026,4)</f>
        <v>MG</v>
      </c>
      <c r="F59" s="46" t="str">
        <f>VLOOKUP(B59,'base inscription'!$A$2:$E$1026,5)</f>
        <v>MAS</v>
      </c>
    </row>
    <row r="60" spans="1:6">
      <c r="A60" s="45">
        <v>57</v>
      </c>
      <c r="B60" s="46">
        <v>689</v>
      </c>
      <c r="C60" s="46" t="str">
        <f>VLOOKUP(B60,'base inscription'!$A$2:$E$1026,2)</f>
        <v>BERTHOS</v>
      </c>
      <c r="D60" s="46" t="str">
        <f>VLOOKUP(B60,'base inscription'!$A$2:$E$1026,3)</f>
        <v>ALEXIS</v>
      </c>
      <c r="E60" s="46" t="str">
        <f>VLOOKUP(B60,'base inscription'!$A$2:$E$1026,4)</f>
        <v>MG</v>
      </c>
      <c r="F60" s="46" t="str">
        <f>VLOOKUP(B60,'base inscription'!$A$2:$E$1026,5)</f>
        <v>PERGAUD</v>
      </c>
    </row>
    <row r="61" spans="1:6">
      <c r="A61" s="45">
        <v>58</v>
      </c>
      <c r="B61" s="46">
        <v>208</v>
      </c>
      <c r="C61" s="46" t="str">
        <f>VLOOKUP(B61,'base inscription'!$A$2:$E$1026,2)</f>
        <v>OUARAB</v>
      </c>
      <c r="D61" s="46" t="str">
        <f>VLOOKUP(B61,'base inscription'!$A$2:$E$1026,3)</f>
        <v>Abderahim</v>
      </c>
      <c r="E61" s="46" t="str">
        <f>VLOOKUP(B61,'base inscription'!$A$2:$E$1026,4)</f>
        <v>MG</v>
      </c>
      <c r="F61" s="46" t="str">
        <f>VLOOKUP(B61,'base inscription'!$A$2:$E$1026,5)</f>
        <v>COURBET</v>
      </c>
    </row>
    <row r="62" spans="1:6">
      <c r="A62" s="45">
        <v>59</v>
      </c>
      <c r="B62" s="46">
        <v>353</v>
      </c>
      <c r="C62" s="46" t="str">
        <f>VLOOKUP(B62,'base inscription'!$A$2:$E$1026,2)</f>
        <v>RECHAH</v>
      </c>
      <c r="D62" s="46" t="str">
        <f>VLOOKUP(B62,'base inscription'!$A$2:$E$1026,3)</f>
        <v>CHAID</v>
      </c>
      <c r="E62" s="46" t="str">
        <f>VLOOKUP(B62,'base inscription'!$A$2:$E$1026,4)</f>
        <v>MG1</v>
      </c>
      <c r="F62" s="46" t="str">
        <f>VLOOKUP(B62,'base inscription'!$A$2:$E$1026,5)</f>
        <v>GAG</v>
      </c>
    </row>
    <row r="63" spans="1:6">
      <c r="A63" s="45">
        <v>60</v>
      </c>
      <c r="B63" s="46">
        <v>52</v>
      </c>
      <c r="C63" s="46" t="str">
        <f>VLOOKUP(B63,'base inscription'!$A$2:$E$1026,2)</f>
        <v>CAMAGOUVA</v>
      </c>
      <c r="D63" s="46" t="str">
        <f>VLOOKUP(B63,'base inscription'!$A$2:$E$1026,3)</f>
        <v>KAILA</v>
      </c>
      <c r="E63" s="46" t="str">
        <f>VLOOKUP(B63,'base inscription'!$A$2:$E$1026,4)</f>
        <v>MG</v>
      </c>
      <c r="F63" s="46" t="str">
        <f>VLOOKUP(B63,'base inscription'!$A$2:$E$1026,5)</f>
        <v>CSP</v>
      </c>
    </row>
    <row r="64" spans="1:6">
      <c r="A64" s="45">
        <v>61</v>
      </c>
      <c r="B64" s="46">
        <v>8</v>
      </c>
      <c r="C64" s="46" t="str">
        <f>VLOOKUP(B64,'base inscription'!$A$2:$E$1026,2)</f>
        <v>ANTONY</v>
      </c>
      <c r="D64" s="46" t="str">
        <f>VLOOKUP(B64,'base inscription'!$A$2:$E$1026,3)</f>
        <v>Léo</v>
      </c>
      <c r="E64" s="46" t="str">
        <f>VLOOKUP(B64,'base inscription'!$A$2:$E$1026,4)</f>
        <v>MG</v>
      </c>
      <c r="F64" s="46" t="str">
        <f>VLOOKUP(B64,'base inscription'!$A$2:$E$1026,5)</f>
        <v>CSP</v>
      </c>
    </row>
    <row r="65" spans="1:6">
      <c r="A65" s="45">
        <v>62</v>
      </c>
      <c r="B65" s="46">
        <v>42</v>
      </c>
      <c r="C65" s="46" t="str">
        <f>VLOOKUP(B65,'base inscription'!$A$2:$E$1026,2)</f>
        <v xml:space="preserve">MONGO </v>
      </c>
      <c r="D65" s="46" t="str">
        <f>VLOOKUP(B65,'base inscription'!$A$2:$E$1026,3)</f>
        <v>Rowan</v>
      </c>
      <c r="E65" s="46" t="str">
        <f>VLOOKUP(B65,'base inscription'!$A$2:$E$1026,4)</f>
        <v>MG</v>
      </c>
      <c r="F65" s="46" t="str">
        <f>VLOOKUP(B65,'base inscription'!$A$2:$E$1026,5)</f>
        <v>CSP</v>
      </c>
    </row>
    <row r="66" spans="1:6">
      <c r="A66" s="45">
        <v>63</v>
      </c>
      <c r="B66" s="46">
        <v>758</v>
      </c>
      <c r="C66" s="46" t="str">
        <f>VLOOKUP(B66,'base inscription'!$A$2:$E$1026,2)</f>
        <v>LAMBERT</v>
      </c>
      <c r="D66" s="46" t="str">
        <f>VLOOKUP(B66,'base inscription'!$A$2:$E$1026,3)</f>
        <v>Matéo</v>
      </c>
      <c r="E66" s="46" t="str">
        <f>VLOOKUP(B66,'base inscription'!$A$2:$E$1026,4)</f>
        <v>MG</v>
      </c>
      <c r="F66" s="46" t="str">
        <f>VLOOKUP(B66,'base inscription'!$A$2:$E$1026,5)</f>
        <v>MAS</v>
      </c>
    </row>
    <row r="67" spans="1:6">
      <c r="A67" s="45">
        <v>64</v>
      </c>
      <c r="B67" s="46">
        <v>44</v>
      </c>
      <c r="C67" s="46" t="str">
        <f>VLOOKUP(B67,'base inscription'!$A$2:$E$1026,2)</f>
        <v>LEJEUNE</v>
      </c>
      <c r="D67" s="46" t="str">
        <f>VLOOKUP(B67,'base inscription'!$A$2:$E$1026,3)</f>
        <v>Ludovic</v>
      </c>
      <c r="E67" s="46" t="str">
        <f>VLOOKUP(B67,'base inscription'!$A$2:$E$1026,4)</f>
        <v>MG</v>
      </c>
      <c r="F67" s="46" t="str">
        <f>VLOOKUP(B67,'base inscription'!$A$2:$E$1026,5)</f>
        <v>CSP</v>
      </c>
    </row>
    <row r="68" spans="1:6">
      <c r="A68" s="45">
        <v>65</v>
      </c>
      <c r="B68" s="46">
        <v>816</v>
      </c>
      <c r="C68" s="46" t="str">
        <f>VLOOKUP(B68,'base inscription'!$A$2:$E$1026,2)</f>
        <v>DAMEY</v>
      </c>
      <c r="D68" s="46" t="str">
        <f>VLOOKUP(B68,'base inscription'!$A$2:$E$1026,3)</f>
        <v>Tom</v>
      </c>
      <c r="E68" s="46" t="str">
        <f>VLOOKUP(B68,'base inscription'!$A$2:$E$1026,4)</f>
        <v>MG</v>
      </c>
      <c r="F68" s="46" t="str">
        <f>VLOOKUP(B68,'base inscription'!$A$2:$E$1026,5)</f>
        <v>PDC</v>
      </c>
    </row>
    <row r="69" spans="1:6">
      <c r="A69" s="45">
        <v>66</v>
      </c>
      <c r="B69" s="46">
        <v>547</v>
      </c>
      <c r="C69" s="46" t="str">
        <f>VLOOKUP(B69,'base inscription'!$A$2:$E$1026,2)</f>
        <v>belkiyaou</v>
      </c>
      <c r="D69" s="46" t="str">
        <f>VLOOKUP(B69,'base inscription'!$A$2:$E$1026,3)</f>
        <v>wassim</v>
      </c>
      <c r="E69" s="46" t="str">
        <f>VLOOKUP(B69,'base inscription'!$A$2:$E$1026,4)</f>
        <v>mg</v>
      </c>
      <c r="F69" s="46" t="str">
        <f>VLOOKUP(B69,'base inscription'!$A$2:$E$1026,5)</f>
        <v>dumas</v>
      </c>
    </row>
    <row r="70" spans="1:6">
      <c r="A70" s="45">
        <v>67</v>
      </c>
      <c r="B70" s="46">
        <v>455</v>
      </c>
      <c r="C70" s="46" t="str">
        <f>VLOOKUP(B70,'base inscription'!$A$2:$E$1026,2)</f>
        <v xml:space="preserve">Rolland </v>
      </c>
      <c r="D70" s="46" t="str">
        <f>VLOOKUP(B70,'base inscription'!$A$2:$E$1026,3)</f>
        <v>Louna</v>
      </c>
      <c r="E70" s="46" t="str">
        <f>VLOOKUP(B70,'base inscription'!$A$2:$E$1026,4)</f>
        <v>MF</v>
      </c>
      <c r="F70" s="46" t="str">
        <f>VLOOKUP(B70,'base inscription'!$A$2:$E$1026,5)</f>
        <v>Agiot</v>
      </c>
    </row>
    <row r="71" spans="1:6">
      <c r="A71" s="45">
        <v>68</v>
      </c>
      <c r="B71" s="46">
        <v>673</v>
      </c>
      <c r="C71" s="46" t="str">
        <f>VLOOKUP(B71,'base inscription'!$A$2:$E$1026,2)</f>
        <v>PINTO</v>
      </c>
      <c r="D71" s="46" t="str">
        <f>VLOOKUP(B71,'base inscription'!$A$2:$E$1026,3)</f>
        <v>KAROL</v>
      </c>
      <c r="E71" s="46" t="str">
        <f>VLOOKUP(B71,'base inscription'!$A$2:$E$1026,4)</f>
        <v>MG</v>
      </c>
      <c r="F71" s="46" t="str">
        <f>VLOOKUP(B71,'base inscription'!$A$2:$E$1026,5)</f>
        <v>PERGAUD</v>
      </c>
    </row>
    <row r="72" spans="1:6">
      <c r="A72" s="45">
        <v>69</v>
      </c>
      <c r="B72" s="46">
        <v>805</v>
      </c>
      <c r="C72" s="46" t="str">
        <f>VLOOKUP(B72,'base inscription'!$A$2:$E$1026,2)</f>
        <v>ZOUNAITA</v>
      </c>
      <c r="D72" s="46" t="str">
        <f>VLOOKUP(B72,'base inscription'!$A$2:$E$1026,3)</f>
        <v>Indy</v>
      </c>
      <c r="E72" s="46" t="str">
        <f>VLOOKUP(B72,'base inscription'!$A$2:$E$1026,4)</f>
        <v>MG</v>
      </c>
      <c r="F72" s="46" t="str">
        <f>VLOOKUP(B72,'base inscription'!$A$2:$E$1026,5)</f>
        <v>PDC</v>
      </c>
    </row>
    <row r="73" spans="1:6">
      <c r="A73" s="45">
        <v>70</v>
      </c>
      <c r="B73" s="46">
        <v>827</v>
      </c>
      <c r="C73" s="46" t="str">
        <f>VLOOKUP(B73,'base inscription'!$A$2:$E$1026,2)</f>
        <v>BAUDOIN</v>
      </c>
      <c r="D73" s="46" t="str">
        <f>VLOOKUP(B73,'base inscription'!$A$2:$E$1026,3)</f>
        <v>Alexis</v>
      </c>
      <c r="E73" s="46" t="str">
        <f>VLOOKUP(B73,'base inscription'!$A$2:$E$1026,4)</f>
        <v>MG</v>
      </c>
      <c r="F73" s="46" t="str">
        <f>VLOOKUP(B73,'base inscription'!$A$2:$E$1026,5)</f>
        <v>PDC</v>
      </c>
    </row>
    <row r="74" spans="1:6">
      <c r="A74" s="45">
        <v>71</v>
      </c>
      <c r="B74" s="46">
        <v>557</v>
      </c>
      <c r="C74" s="46" t="str">
        <f>VLOOKUP(B74,'base inscription'!$A$2:$E$1026,2)</f>
        <v>VIGUIER</v>
      </c>
      <c r="D74" s="46" t="str">
        <f>VLOOKUP(B74,'base inscription'!$A$2:$E$1026,3)</f>
        <v>HUGO</v>
      </c>
      <c r="E74" s="46" t="str">
        <f>VLOOKUP(B74,'base inscription'!$A$2:$E$1026,4)</f>
        <v>MG</v>
      </c>
      <c r="F74" s="46" t="str">
        <f>VLOOKUP(B74,'base inscription'!$A$2:$E$1026,5)</f>
        <v>dumas</v>
      </c>
    </row>
    <row r="75" spans="1:6">
      <c r="A75" s="45">
        <v>72</v>
      </c>
      <c r="B75" s="46">
        <v>698</v>
      </c>
      <c r="C75" s="46" t="str">
        <f>VLOOKUP(B75,'base inscription'!$A$2:$E$1026,2)</f>
        <v xml:space="preserve">AKOUDAD </v>
      </c>
      <c r="D75" s="46" t="str">
        <f>VLOOKUP(B75,'base inscription'!$A$2:$E$1026,3)</f>
        <v>AMINE</v>
      </c>
      <c r="E75" s="46" t="str">
        <f>VLOOKUP(B75,'base inscription'!$A$2:$E$1026,4)</f>
        <v>MG</v>
      </c>
      <c r="F75" s="46" t="str">
        <f>VLOOKUP(B75,'base inscription'!$A$2:$E$1026,5)</f>
        <v>PERGAUD</v>
      </c>
    </row>
    <row r="76" spans="1:6">
      <c r="A76" s="45">
        <v>73</v>
      </c>
      <c r="B76" s="46">
        <v>828</v>
      </c>
      <c r="C76" s="46" t="str">
        <f>VLOOKUP(B76,'base inscription'!$A$2:$E$1026,2)</f>
        <v>MAGNARD</v>
      </c>
      <c r="D76" s="46" t="str">
        <f>VLOOKUP(B76,'base inscription'!$A$2:$E$1026,3)</f>
        <v>Ael</v>
      </c>
      <c r="E76" s="46" t="str">
        <f>VLOOKUP(B76,'base inscription'!$A$2:$E$1026,4)</f>
        <v>MG</v>
      </c>
      <c r="F76" s="46" t="str">
        <f>VLOOKUP(B76,'base inscription'!$A$2:$E$1026,5)</f>
        <v>PDC</v>
      </c>
    </row>
    <row r="77" spans="1:6">
      <c r="A77" s="45">
        <v>74</v>
      </c>
      <c r="B77" s="46">
        <v>528</v>
      </c>
      <c r="C77" s="46" t="str">
        <f>VLOOKUP(B77,'base inscription'!$A$2:$E$1026,2)</f>
        <v>besson</v>
      </c>
      <c r="D77" s="46" t="str">
        <f>VLOOKUP(B77,'base inscription'!$A$2:$E$1026,3)</f>
        <v>riowen</v>
      </c>
      <c r="E77" s="46" t="str">
        <f>VLOOKUP(B77,'base inscription'!$A$2:$E$1026,4)</f>
        <v>mg</v>
      </c>
      <c r="F77" s="46" t="str">
        <f>VLOOKUP(B77,'base inscription'!$A$2:$E$1026,5)</f>
        <v>dumas</v>
      </c>
    </row>
    <row r="78" spans="1:6">
      <c r="A78" s="45">
        <v>75</v>
      </c>
      <c r="B78" s="46">
        <v>147</v>
      </c>
      <c r="C78" s="46" t="str">
        <f>VLOOKUP(B78,'base inscription'!$A$2:$E$1026,2)</f>
        <v>AMAL</v>
      </c>
      <c r="D78" s="46" t="str">
        <f>VLOOKUP(B78,'base inscription'!$A$2:$E$1026,3)</f>
        <v>ARAYANE</v>
      </c>
      <c r="E78" s="46" t="str">
        <f>VLOOKUP(B78,'base inscription'!$A$2:$E$1026,4)</f>
        <v>CG</v>
      </c>
      <c r="F78" s="46" t="str">
        <f>VLOOKUP(B78,'base inscription'!$A$2:$E$1026,5)</f>
        <v>CLV</v>
      </c>
    </row>
    <row r="79" spans="1:6">
      <c r="A79" s="45">
        <v>76</v>
      </c>
      <c r="B79" s="46">
        <v>809</v>
      </c>
      <c r="C79" s="46" t="str">
        <f>VLOOKUP(B79,'base inscription'!$A$2:$E$1026,2)</f>
        <v>LERICHE</v>
      </c>
      <c r="D79" s="46" t="str">
        <f>VLOOKUP(B79,'base inscription'!$A$2:$E$1026,3)</f>
        <v>Swann</v>
      </c>
      <c r="E79" s="46" t="str">
        <f>VLOOKUP(B79,'base inscription'!$A$2:$E$1026,4)</f>
        <v>MG</v>
      </c>
      <c r="F79" s="46" t="str">
        <f>VLOOKUP(B79,'base inscription'!$A$2:$E$1026,5)</f>
        <v>PDC</v>
      </c>
    </row>
    <row r="80" spans="1:6">
      <c r="A80" s="45">
        <v>77</v>
      </c>
      <c r="B80" s="46">
        <v>801</v>
      </c>
      <c r="C80" s="46" t="str">
        <f>VLOOKUP(B80,'base inscription'!$A$2:$E$1026,2)</f>
        <v>EL MADDAHY</v>
      </c>
      <c r="D80" s="46" t="str">
        <f>VLOOKUP(B80,'base inscription'!$A$2:$E$1026,3)</f>
        <v>Yassine</v>
      </c>
      <c r="E80" s="46" t="str">
        <f>VLOOKUP(B80,'base inscription'!$A$2:$E$1026,4)</f>
        <v>MG</v>
      </c>
      <c r="F80" s="46" t="str">
        <f>VLOOKUP(B80,'base inscription'!$A$2:$E$1026,5)</f>
        <v>PDC</v>
      </c>
    </row>
    <row r="81" spans="1:6">
      <c r="A81" s="45">
        <v>78</v>
      </c>
      <c r="B81" s="46"/>
      <c r="C81" s="46" t="e">
        <f>VLOOKUP(B81,'base inscription'!$A$2:$E$1026,2)</f>
        <v>#N/A</v>
      </c>
      <c r="D81" s="46" t="e">
        <f>VLOOKUP(B81,'base inscription'!$A$2:$E$1026,3)</f>
        <v>#N/A</v>
      </c>
      <c r="E81" s="46" t="e">
        <f>VLOOKUP(B81,'base inscription'!$A$2:$E$1026,4)</f>
        <v>#N/A</v>
      </c>
      <c r="F81" s="46" t="e">
        <f>VLOOKUP(B81,'base inscription'!$A$2:$E$1026,5)</f>
        <v>#N/A</v>
      </c>
    </row>
    <row r="82" spans="1:6">
      <c r="A82" s="45">
        <v>79</v>
      </c>
      <c r="B82" s="46"/>
      <c r="C82" s="46" t="e">
        <f>VLOOKUP(B82,'base inscription'!$A$2:$E$1026,2)</f>
        <v>#N/A</v>
      </c>
      <c r="D82" s="46" t="e">
        <f>VLOOKUP(B82,'base inscription'!$A$2:$E$1026,3)</f>
        <v>#N/A</v>
      </c>
      <c r="E82" s="46" t="e">
        <f>VLOOKUP(B82,'base inscription'!$A$2:$E$1026,4)</f>
        <v>#N/A</v>
      </c>
      <c r="F82" s="46" t="e">
        <f>VLOOKUP(B82,'base inscription'!$A$2:$E$1026,5)</f>
        <v>#N/A</v>
      </c>
    </row>
    <row r="83" spans="1:6">
      <c r="A83" s="45">
        <v>80</v>
      </c>
      <c r="B83" s="46"/>
      <c r="C83" s="46" t="e">
        <f>VLOOKUP(B83,'base inscription'!$A$2:$E$1026,2)</f>
        <v>#N/A</v>
      </c>
      <c r="D83" s="46" t="e">
        <f>VLOOKUP(B83,'base inscription'!$A$2:$E$1026,3)</f>
        <v>#N/A</v>
      </c>
      <c r="E83" s="46" t="e">
        <f>VLOOKUP(B83,'base inscription'!$A$2:$E$1026,4)</f>
        <v>#N/A</v>
      </c>
      <c r="F83" s="46" t="e">
        <f>VLOOKUP(B83,'base inscription'!$A$2:$E$1026,5)</f>
        <v>#N/A</v>
      </c>
    </row>
    <row r="84" spans="1:6">
      <c r="A84" s="45">
        <v>81</v>
      </c>
      <c r="B84" s="46"/>
      <c r="C84" s="46" t="e">
        <f>VLOOKUP(B84,'base inscription'!$A$2:$E$1026,2)</f>
        <v>#N/A</v>
      </c>
      <c r="D84" s="46" t="e">
        <f>VLOOKUP(B84,'base inscription'!$A$2:$E$1026,3)</f>
        <v>#N/A</v>
      </c>
      <c r="E84" s="46" t="e">
        <f>VLOOKUP(B84,'base inscription'!$A$2:$E$1026,4)</f>
        <v>#N/A</v>
      </c>
      <c r="F84" s="46" t="e">
        <f>VLOOKUP(B84,'base inscription'!$A$2:$E$1026,5)</f>
        <v>#N/A</v>
      </c>
    </row>
    <row r="85" spans="1:6">
      <c r="A85" s="45">
        <v>82</v>
      </c>
      <c r="B85" s="46"/>
      <c r="C85" s="46" t="e">
        <f>VLOOKUP(B85,'base inscription'!$A$2:$E$1026,2)</f>
        <v>#N/A</v>
      </c>
      <c r="D85" s="46" t="e">
        <f>VLOOKUP(B85,'base inscription'!$A$2:$E$1026,3)</f>
        <v>#N/A</v>
      </c>
      <c r="E85" s="46" t="e">
        <f>VLOOKUP(B85,'base inscription'!$A$2:$E$1026,4)</f>
        <v>#N/A</v>
      </c>
      <c r="F85" s="46" t="e">
        <f>VLOOKUP(B85,'base inscription'!$A$2:$E$1026,5)</f>
        <v>#N/A</v>
      </c>
    </row>
    <row r="86" spans="1:6">
      <c r="A86" s="45">
        <v>83</v>
      </c>
      <c r="B86" s="46"/>
      <c r="C86" s="46" t="e">
        <f>VLOOKUP(B86,'base inscription'!$A$2:$E$1026,2)</f>
        <v>#N/A</v>
      </c>
      <c r="D86" s="46" t="e">
        <f>VLOOKUP(B86,'base inscription'!$A$2:$E$1026,3)</f>
        <v>#N/A</v>
      </c>
      <c r="E86" s="46" t="e">
        <f>VLOOKUP(B86,'base inscription'!$A$2:$E$1026,4)</f>
        <v>#N/A</v>
      </c>
      <c r="F86" s="46" t="e">
        <f>VLOOKUP(B86,'base inscription'!$A$2:$E$1026,5)</f>
        <v>#N/A</v>
      </c>
    </row>
    <row r="87" spans="1:6">
      <c r="A87" s="45">
        <v>84</v>
      </c>
      <c r="B87" s="46"/>
      <c r="C87" s="46" t="e">
        <f>VLOOKUP(B87,'base inscription'!$A$2:$E$1026,2)</f>
        <v>#N/A</v>
      </c>
      <c r="D87" s="46" t="e">
        <f>VLOOKUP(B87,'base inscription'!$A$2:$E$1026,3)</f>
        <v>#N/A</v>
      </c>
      <c r="E87" s="46" t="e">
        <f>VLOOKUP(B87,'base inscription'!$A$2:$E$1026,4)</f>
        <v>#N/A</v>
      </c>
      <c r="F87" s="46" t="e">
        <f>VLOOKUP(B87,'base inscription'!$A$2:$E$1026,5)</f>
        <v>#N/A</v>
      </c>
    </row>
    <row r="88" spans="1:6">
      <c r="A88" s="45">
        <v>85</v>
      </c>
      <c r="B88" s="46"/>
      <c r="C88" s="46" t="e">
        <f>VLOOKUP(B88,'base inscription'!$A$2:$E$1026,2)</f>
        <v>#N/A</v>
      </c>
      <c r="D88" s="46" t="e">
        <f>VLOOKUP(B88,'base inscription'!$A$2:$E$1026,3)</f>
        <v>#N/A</v>
      </c>
      <c r="E88" s="46" t="e">
        <f>VLOOKUP(B88,'base inscription'!$A$2:$E$1026,4)</f>
        <v>#N/A</v>
      </c>
      <c r="F88" s="46" t="e">
        <f>VLOOKUP(B88,'base inscription'!$A$2:$E$1026,5)</f>
        <v>#N/A</v>
      </c>
    </row>
    <row r="89" spans="1:6">
      <c r="A89" s="45">
        <v>86</v>
      </c>
      <c r="B89" s="46"/>
      <c r="C89" s="46" t="e">
        <f>VLOOKUP(B89,'base inscription'!$A$2:$E$1026,2)</f>
        <v>#N/A</v>
      </c>
      <c r="D89" s="46" t="e">
        <f>VLOOKUP(B89,'base inscription'!$A$2:$E$1026,3)</f>
        <v>#N/A</v>
      </c>
      <c r="E89" s="46" t="e">
        <f>VLOOKUP(B89,'base inscription'!$A$2:$E$1026,4)</f>
        <v>#N/A</v>
      </c>
      <c r="F89" s="46" t="e">
        <f>VLOOKUP(B89,'base inscription'!$A$2:$E$1026,5)</f>
        <v>#N/A</v>
      </c>
    </row>
    <row r="90" spans="1:6">
      <c r="A90" s="45">
        <v>87</v>
      </c>
      <c r="B90" s="46"/>
      <c r="C90" s="46" t="e">
        <f>VLOOKUP(B90,'base inscription'!$A$2:$E$1026,2)</f>
        <v>#N/A</v>
      </c>
      <c r="D90" s="46" t="e">
        <f>VLOOKUP(B90,'base inscription'!$A$2:$E$1026,3)</f>
        <v>#N/A</v>
      </c>
      <c r="E90" s="46" t="e">
        <f>VLOOKUP(B90,'base inscription'!$A$2:$E$1026,4)</f>
        <v>#N/A</v>
      </c>
      <c r="F90" s="46" t="e">
        <f>VLOOKUP(B90,'base inscription'!$A$2:$E$1026,5)</f>
        <v>#N/A</v>
      </c>
    </row>
    <row r="91" spans="1:6">
      <c r="A91" s="45">
        <v>88</v>
      </c>
      <c r="B91" s="46"/>
      <c r="C91" s="46" t="e">
        <f>VLOOKUP(B91,'base inscription'!$A$2:$E$1026,2)</f>
        <v>#N/A</v>
      </c>
      <c r="D91" s="46" t="e">
        <f>VLOOKUP(B91,'base inscription'!$A$2:$E$1026,3)</f>
        <v>#N/A</v>
      </c>
      <c r="E91" s="46" t="e">
        <f>VLOOKUP(B91,'base inscription'!$A$2:$E$1026,4)</f>
        <v>#N/A</v>
      </c>
      <c r="F91" s="46" t="e">
        <f>VLOOKUP(B91,'base inscription'!$A$2:$E$1026,5)</f>
        <v>#N/A</v>
      </c>
    </row>
    <row r="92" spans="1:6">
      <c r="A92" s="45">
        <v>89</v>
      </c>
      <c r="B92" s="46"/>
      <c r="C92" s="46" t="e">
        <f>VLOOKUP(B92,'base inscription'!$A$2:$E$1026,2)</f>
        <v>#N/A</v>
      </c>
      <c r="D92" s="46" t="e">
        <f>VLOOKUP(B92,'base inscription'!$A$2:$E$1026,3)</f>
        <v>#N/A</v>
      </c>
      <c r="E92" s="46" t="e">
        <f>VLOOKUP(B92,'base inscription'!$A$2:$E$1026,4)</f>
        <v>#N/A</v>
      </c>
      <c r="F92" s="46" t="e">
        <f>VLOOKUP(B92,'base inscription'!$A$2:$E$1026,5)</f>
        <v>#N/A</v>
      </c>
    </row>
    <row r="93" spans="1:6">
      <c r="A93" s="45">
        <v>90</v>
      </c>
      <c r="B93" s="46"/>
      <c r="C93" s="46" t="e">
        <f>VLOOKUP(B93,'base inscription'!$A$2:$E$1026,2)</f>
        <v>#N/A</v>
      </c>
      <c r="D93" s="46" t="e">
        <f>VLOOKUP(B93,'base inscription'!$A$2:$E$1026,3)</f>
        <v>#N/A</v>
      </c>
      <c r="E93" s="46" t="e">
        <f>VLOOKUP(B93,'base inscription'!$A$2:$E$1026,4)</f>
        <v>#N/A</v>
      </c>
      <c r="F93" s="46" t="e">
        <f>VLOOKUP(B93,'base inscription'!$A$2:$E$1026,5)</f>
        <v>#N/A</v>
      </c>
    </row>
    <row r="94" spans="1:6">
      <c r="A94" s="45">
        <v>91</v>
      </c>
      <c r="B94" s="46"/>
      <c r="C94" s="46" t="e">
        <f>VLOOKUP(B94,'base inscription'!$A$2:$E$1026,2)</f>
        <v>#N/A</v>
      </c>
      <c r="D94" s="46" t="e">
        <f>VLOOKUP(B94,'base inscription'!$A$2:$E$1026,3)</f>
        <v>#N/A</v>
      </c>
      <c r="E94" s="46" t="e">
        <f>VLOOKUP(B94,'base inscription'!$A$2:$E$1026,4)</f>
        <v>#N/A</v>
      </c>
      <c r="F94" s="46" t="e">
        <f>VLOOKUP(B94,'base inscription'!$A$2:$E$1026,5)</f>
        <v>#N/A</v>
      </c>
    </row>
    <row r="95" spans="1:6">
      <c r="A95" s="45">
        <v>92</v>
      </c>
      <c r="B95" s="46"/>
      <c r="C95" s="46" t="e">
        <f>VLOOKUP(B95,'base inscription'!$A$2:$E$1026,2)</f>
        <v>#N/A</v>
      </c>
      <c r="D95" s="46" t="e">
        <f>VLOOKUP(B95,'base inscription'!$A$2:$E$1026,3)</f>
        <v>#N/A</v>
      </c>
      <c r="E95" s="46" t="e">
        <f>VLOOKUP(B95,'base inscription'!$A$2:$E$1026,4)</f>
        <v>#N/A</v>
      </c>
      <c r="F95" s="46" t="e">
        <f>VLOOKUP(B95,'base inscription'!$A$2:$E$1026,5)</f>
        <v>#N/A</v>
      </c>
    </row>
    <row r="96" spans="1:6">
      <c r="A96" s="45">
        <v>93</v>
      </c>
      <c r="B96" s="46"/>
      <c r="C96" s="46" t="e">
        <f>VLOOKUP(B96,'base inscription'!$A$2:$E$1026,2)</f>
        <v>#N/A</v>
      </c>
      <c r="D96" s="46" t="e">
        <f>VLOOKUP(B96,'base inscription'!$A$2:$E$1026,3)</f>
        <v>#N/A</v>
      </c>
      <c r="E96" s="46" t="e">
        <f>VLOOKUP(B96,'base inscription'!$A$2:$E$1026,4)</f>
        <v>#N/A</v>
      </c>
      <c r="F96" s="46" t="e">
        <f>VLOOKUP(B96,'base inscription'!$A$2:$E$1026,5)</f>
        <v>#N/A</v>
      </c>
    </row>
    <row r="97" spans="1:6">
      <c r="A97" s="45">
        <v>94</v>
      </c>
      <c r="B97" s="46"/>
      <c r="C97" s="46" t="e">
        <f>VLOOKUP(B97,'base inscription'!$A$2:$E$1026,2)</f>
        <v>#N/A</v>
      </c>
      <c r="D97" s="46" t="e">
        <f>VLOOKUP(B97,'base inscription'!$A$2:$E$1026,3)</f>
        <v>#N/A</v>
      </c>
      <c r="E97" s="46" t="e">
        <f>VLOOKUP(B97,'base inscription'!$A$2:$E$1026,4)</f>
        <v>#N/A</v>
      </c>
      <c r="F97" s="46" t="e">
        <f>VLOOKUP(B97,'base inscription'!$A$2:$E$1026,5)</f>
        <v>#N/A</v>
      </c>
    </row>
    <row r="98" spans="1:6">
      <c r="A98" s="45">
        <v>95</v>
      </c>
      <c r="B98" s="46"/>
      <c r="C98" s="46" t="e">
        <f>VLOOKUP(B98,'base inscription'!$A$2:$E$1026,2)</f>
        <v>#N/A</v>
      </c>
      <c r="D98" s="46" t="e">
        <f>VLOOKUP(B98,'base inscription'!$A$2:$E$1026,3)</f>
        <v>#N/A</v>
      </c>
      <c r="E98" s="46" t="e">
        <f>VLOOKUP(B98,'base inscription'!$A$2:$E$1026,4)</f>
        <v>#N/A</v>
      </c>
      <c r="F98" s="46" t="e">
        <f>VLOOKUP(B98,'base inscription'!$A$2:$E$1026,5)</f>
        <v>#N/A</v>
      </c>
    </row>
    <row r="99" spans="1:6">
      <c r="A99" s="45">
        <v>96</v>
      </c>
      <c r="B99" s="46"/>
      <c r="C99" s="46" t="e">
        <f>VLOOKUP(B99,'base inscription'!$A$2:$E$1026,2)</f>
        <v>#N/A</v>
      </c>
      <c r="D99" s="46" t="e">
        <f>VLOOKUP(B99,'base inscription'!$A$2:$E$1026,3)</f>
        <v>#N/A</v>
      </c>
      <c r="E99" s="46" t="e">
        <f>VLOOKUP(B99,'base inscription'!$A$2:$E$1026,4)</f>
        <v>#N/A</v>
      </c>
      <c r="F99" s="46" t="e">
        <f>VLOOKUP(B99,'base inscription'!$A$2:$E$1026,5)</f>
        <v>#N/A</v>
      </c>
    </row>
    <row r="100" spans="1:6">
      <c r="A100" s="45">
        <v>97</v>
      </c>
      <c r="B100" s="46"/>
      <c r="C100" s="46" t="e">
        <f>VLOOKUP(B100,'base inscription'!$A$2:$E$1026,2)</f>
        <v>#N/A</v>
      </c>
      <c r="D100" s="46" t="e">
        <f>VLOOKUP(B100,'base inscription'!$A$2:$E$1026,3)</f>
        <v>#N/A</v>
      </c>
      <c r="E100" s="46" t="e">
        <f>VLOOKUP(B100,'base inscription'!$A$2:$E$1026,4)</f>
        <v>#N/A</v>
      </c>
      <c r="F100" s="46" t="e">
        <f>VLOOKUP(B100,'base inscription'!$A$2:$E$1026,5)</f>
        <v>#N/A</v>
      </c>
    </row>
    <row r="101" spans="1:6">
      <c r="A101" s="45">
        <v>98</v>
      </c>
      <c r="B101" s="46"/>
      <c r="C101" s="46" t="e">
        <f>VLOOKUP(B101,'base inscription'!$A$2:$E$1026,2)</f>
        <v>#N/A</v>
      </c>
      <c r="D101" s="46" t="e">
        <f>VLOOKUP(B101,'base inscription'!$A$2:$E$1026,3)</f>
        <v>#N/A</v>
      </c>
      <c r="E101" s="46" t="e">
        <f>VLOOKUP(B101,'base inscription'!$A$2:$E$1026,4)</f>
        <v>#N/A</v>
      </c>
      <c r="F101" s="46" t="e">
        <f>VLOOKUP(B101,'base inscription'!$A$2:$E$1026,5)</f>
        <v>#N/A</v>
      </c>
    </row>
    <row r="102" spans="1:6">
      <c r="A102" s="45">
        <v>99</v>
      </c>
      <c r="B102" s="46"/>
      <c r="C102" s="46" t="e">
        <f>VLOOKUP(B102,'base inscription'!$A$2:$E$1026,2)</f>
        <v>#N/A</v>
      </c>
      <c r="D102" s="46" t="e">
        <f>VLOOKUP(B102,'base inscription'!$A$2:$E$1026,3)</f>
        <v>#N/A</v>
      </c>
      <c r="E102" s="46" t="e">
        <f>VLOOKUP(B102,'base inscription'!$A$2:$E$1026,4)</f>
        <v>#N/A</v>
      </c>
      <c r="F102" s="46" t="e">
        <f>VLOOKUP(B102,'base inscription'!$A$2:$E$1026,5)</f>
        <v>#N/A</v>
      </c>
    </row>
    <row r="103" spans="1:6">
      <c r="A103" s="45">
        <v>100</v>
      </c>
      <c r="B103" s="46"/>
      <c r="C103" s="46" t="e">
        <f>VLOOKUP(B103,'base inscription'!$A$2:$E$1026,2)</f>
        <v>#N/A</v>
      </c>
      <c r="D103" s="46" t="e">
        <f>VLOOKUP(B103,'base inscription'!$A$2:$E$1026,3)</f>
        <v>#N/A</v>
      </c>
      <c r="E103" s="46" t="e">
        <f>VLOOKUP(B103,'base inscription'!$A$2:$E$1026,4)</f>
        <v>#N/A</v>
      </c>
      <c r="F103" s="46" t="e">
        <f>VLOOKUP(B103,'base inscription'!$A$2:$E$1026,5)</f>
        <v>#N/A</v>
      </c>
    </row>
    <row r="104" spans="1:6">
      <c r="A104" s="45">
        <v>101</v>
      </c>
      <c r="B104" s="46"/>
      <c r="C104" s="46" t="e">
        <f>VLOOKUP(B104,'base inscription'!$A$2:$E$1026,2)</f>
        <v>#N/A</v>
      </c>
      <c r="D104" s="46" t="e">
        <f>VLOOKUP(B104,'base inscription'!$A$2:$E$1026,3)</f>
        <v>#N/A</v>
      </c>
      <c r="E104" s="46" t="e">
        <f>VLOOKUP(B104,'base inscription'!$A$2:$E$1026,4)</f>
        <v>#N/A</v>
      </c>
      <c r="F104" s="46" t="e">
        <f>VLOOKUP(B104,'base inscription'!$A$2:$E$1026,5)</f>
        <v>#N/A</v>
      </c>
    </row>
    <row r="105" spans="1:6">
      <c r="A105" s="45">
        <v>102</v>
      </c>
      <c r="B105" s="46"/>
      <c r="C105" s="46" t="e">
        <f>VLOOKUP(B105,'base inscription'!$A$2:$E$1026,2)</f>
        <v>#N/A</v>
      </c>
      <c r="D105" s="46" t="e">
        <f>VLOOKUP(B105,'base inscription'!$A$2:$E$1026,3)</f>
        <v>#N/A</v>
      </c>
      <c r="E105" s="46" t="e">
        <f>VLOOKUP(B105,'base inscription'!$A$2:$E$1026,4)</f>
        <v>#N/A</v>
      </c>
      <c r="F105" s="46" t="e">
        <f>VLOOKUP(B105,'base inscription'!$A$2:$E$1026,5)</f>
        <v>#N/A</v>
      </c>
    </row>
    <row r="106" spans="1:6">
      <c r="A106" s="45">
        <v>103</v>
      </c>
      <c r="B106" s="46"/>
      <c r="C106" s="46" t="e">
        <f>VLOOKUP(B106,'base inscription'!$A$2:$E$1026,2)</f>
        <v>#N/A</v>
      </c>
      <c r="D106" s="46" t="e">
        <f>VLOOKUP(B106,'base inscription'!$A$2:$E$1026,3)</f>
        <v>#N/A</v>
      </c>
      <c r="E106" s="46" t="e">
        <f>VLOOKUP(B106,'base inscription'!$A$2:$E$1026,4)</f>
        <v>#N/A</v>
      </c>
      <c r="F106" s="46" t="e">
        <f>VLOOKUP(B106,'base inscription'!$A$2:$E$1026,5)</f>
        <v>#N/A</v>
      </c>
    </row>
    <row r="107" spans="1:6">
      <c r="A107" s="45">
        <v>104</v>
      </c>
      <c r="B107" s="46"/>
      <c r="C107" s="46" t="e">
        <f>VLOOKUP(B107,'base inscription'!$A$2:$E$1026,2)</f>
        <v>#N/A</v>
      </c>
      <c r="D107" s="46" t="e">
        <f>VLOOKUP(B107,'base inscription'!$A$2:$E$1026,3)</f>
        <v>#N/A</v>
      </c>
      <c r="E107" s="46" t="e">
        <f>VLOOKUP(B107,'base inscription'!$A$2:$E$1026,4)</f>
        <v>#N/A</v>
      </c>
      <c r="F107" s="46" t="e">
        <f>VLOOKUP(B107,'base inscription'!$A$2:$E$1026,5)</f>
        <v>#N/A</v>
      </c>
    </row>
    <row r="108" spans="1:6">
      <c r="A108" s="45">
        <v>105</v>
      </c>
      <c r="B108" s="46"/>
      <c r="C108" s="46" t="e">
        <f>VLOOKUP(B108,'base inscription'!$A$2:$E$1026,2)</f>
        <v>#N/A</v>
      </c>
      <c r="D108" s="46" t="e">
        <f>VLOOKUP(B108,'base inscription'!$A$2:$E$1026,3)</f>
        <v>#N/A</v>
      </c>
      <c r="E108" s="46" t="e">
        <f>VLOOKUP(B108,'base inscription'!$A$2:$E$1026,4)</f>
        <v>#N/A</v>
      </c>
      <c r="F108" s="46" t="e">
        <f>VLOOKUP(B108,'base inscription'!$A$2:$E$1026,5)</f>
        <v>#N/A</v>
      </c>
    </row>
    <row r="109" spans="1:6">
      <c r="A109" s="45">
        <v>106</v>
      </c>
      <c r="B109" s="46"/>
      <c r="C109" s="46" t="e">
        <f>VLOOKUP(B109,'base inscription'!$A$2:$E$1026,2)</f>
        <v>#N/A</v>
      </c>
      <c r="D109" s="46" t="e">
        <f>VLOOKUP(B109,'base inscription'!$A$2:$E$1026,3)</f>
        <v>#N/A</v>
      </c>
      <c r="E109" s="46" t="e">
        <f>VLOOKUP(B109,'base inscription'!$A$2:$E$1026,4)</f>
        <v>#N/A</v>
      </c>
      <c r="F109" s="46" t="e">
        <f>VLOOKUP(B109,'base inscription'!$A$2:$E$1026,5)</f>
        <v>#N/A</v>
      </c>
    </row>
    <row r="110" spans="1:6">
      <c r="A110" s="45">
        <v>107</v>
      </c>
      <c r="B110" s="46"/>
      <c r="C110" s="46" t="e">
        <f>VLOOKUP(B110,'base inscription'!$A$2:$E$1026,2)</f>
        <v>#N/A</v>
      </c>
      <c r="D110" s="46" t="e">
        <f>VLOOKUP(B110,'base inscription'!$A$2:$E$1026,3)</f>
        <v>#N/A</v>
      </c>
      <c r="E110" s="46" t="e">
        <f>VLOOKUP(B110,'base inscription'!$A$2:$E$1026,4)</f>
        <v>#N/A</v>
      </c>
      <c r="F110" s="46" t="e">
        <f>VLOOKUP(B110,'base inscription'!$A$2:$E$1026,5)</f>
        <v>#N/A</v>
      </c>
    </row>
    <row r="111" spans="1:6">
      <c r="A111" s="45">
        <v>108</v>
      </c>
      <c r="B111" s="46"/>
      <c r="C111" s="46" t="e">
        <f>VLOOKUP(B111,'base inscription'!$A$2:$E$1026,2)</f>
        <v>#N/A</v>
      </c>
      <c r="D111" s="46" t="e">
        <f>VLOOKUP(B111,'base inscription'!$A$2:$E$1026,3)</f>
        <v>#N/A</v>
      </c>
      <c r="E111" s="46" t="e">
        <f>VLOOKUP(B111,'base inscription'!$A$2:$E$1026,4)</f>
        <v>#N/A</v>
      </c>
      <c r="F111" s="46" t="e">
        <f>VLOOKUP(B111,'base inscription'!$A$2:$E$1026,5)</f>
        <v>#N/A</v>
      </c>
    </row>
    <row r="112" spans="1:6">
      <c r="A112" s="45">
        <v>109</v>
      </c>
      <c r="B112" s="46"/>
      <c r="C112" s="46" t="e">
        <f>VLOOKUP(B112,'base inscription'!$A$2:$E$1026,2)</f>
        <v>#N/A</v>
      </c>
      <c r="D112" s="46" t="e">
        <f>VLOOKUP(B112,'base inscription'!$A$2:$E$1026,3)</f>
        <v>#N/A</v>
      </c>
      <c r="E112" s="46" t="e">
        <f>VLOOKUP(B112,'base inscription'!$A$2:$E$1026,4)</f>
        <v>#N/A</v>
      </c>
      <c r="F112" s="46" t="e">
        <f>VLOOKUP(B112,'base inscription'!$A$2:$E$1026,5)</f>
        <v>#N/A</v>
      </c>
    </row>
    <row r="113" spans="1:6">
      <c r="A113" s="45">
        <v>110</v>
      </c>
      <c r="B113" s="46"/>
      <c r="C113" s="46" t="e">
        <f>VLOOKUP(B113,'base inscription'!$A$2:$E$1026,2)</f>
        <v>#N/A</v>
      </c>
      <c r="D113" s="46" t="e">
        <f>VLOOKUP(B113,'base inscription'!$A$2:$E$1026,3)</f>
        <v>#N/A</v>
      </c>
      <c r="E113" s="46" t="e">
        <f>VLOOKUP(B113,'base inscription'!$A$2:$E$1026,4)</f>
        <v>#N/A</v>
      </c>
      <c r="F113" s="46" t="e">
        <f>VLOOKUP(B113,'base inscription'!$A$2:$E$1026,5)</f>
        <v>#N/A</v>
      </c>
    </row>
    <row r="114" spans="1:6">
      <c r="A114" s="45">
        <v>111</v>
      </c>
      <c r="B114" s="46"/>
      <c r="C114" s="46" t="e">
        <f>VLOOKUP(B114,'base inscription'!$A$2:$E$1026,2)</f>
        <v>#N/A</v>
      </c>
      <c r="D114" s="46" t="e">
        <f>VLOOKUP(B114,'base inscription'!$A$2:$E$1026,3)</f>
        <v>#N/A</v>
      </c>
      <c r="E114" s="46" t="e">
        <f>VLOOKUP(B114,'base inscription'!$A$2:$E$1026,4)</f>
        <v>#N/A</v>
      </c>
      <c r="F114" s="46" t="e">
        <f>VLOOKUP(B114,'base inscription'!$A$2:$E$1026,5)</f>
        <v>#N/A</v>
      </c>
    </row>
    <row r="115" spans="1:6">
      <c r="A115" s="45">
        <v>112</v>
      </c>
      <c r="B115" s="46"/>
      <c r="C115" s="46" t="e">
        <f>VLOOKUP(B115,'base inscription'!$A$2:$E$1026,2)</f>
        <v>#N/A</v>
      </c>
      <c r="D115" s="46" t="e">
        <f>VLOOKUP(B115,'base inscription'!$A$2:$E$1026,3)</f>
        <v>#N/A</v>
      </c>
      <c r="E115" s="46" t="e">
        <f>VLOOKUP(B115,'base inscription'!$A$2:$E$1026,4)</f>
        <v>#N/A</v>
      </c>
      <c r="F115" s="46" t="e">
        <f>VLOOKUP(B115,'base inscription'!$A$2:$E$1026,5)</f>
        <v>#N/A</v>
      </c>
    </row>
    <row r="116" spans="1:6">
      <c r="A116" s="45">
        <v>113</v>
      </c>
      <c r="B116" s="46"/>
      <c r="C116" s="46" t="e">
        <f>VLOOKUP(B116,'base inscription'!$A$2:$E$1026,2)</f>
        <v>#N/A</v>
      </c>
      <c r="D116" s="46" t="e">
        <f>VLOOKUP(B116,'base inscription'!$A$2:$E$1026,3)</f>
        <v>#N/A</v>
      </c>
      <c r="E116" s="46" t="e">
        <f>VLOOKUP(B116,'base inscription'!$A$2:$E$1026,4)</f>
        <v>#N/A</v>
      </c>
      <c r="F116" s="46" t="e">
        <f>VLOOKUP(B116,'base inscription'!$A$2:$E$1026,5)</f>
        <v>#N/A</v>
      </c>
    </row>
    <row r="117" spans="1:6">
      <c r="A117" s="45">
        <v>114</v>
      </c>
      <c r="B117" s="46"/>
      <c r="C117" s="46" t="e">
        <f>VLOOKUP(B117,'base inscription'!$A$2:$E$1026,2)</f>
        <v>#N/A</v>
      </c>
      <c r="D117" s="46" t="e">
        <f>VLOOKUP(B117,'base inscription'!$A$2:$E$1026,3)</f>
        <v>#N/A</v>
      </c>
      <c r="E117" s="46" t="e">
        <f>VLOOKUP(B117,'base inscription'!$A$2:$E$1026,4)</f>
        <v>#N/A</v>
      </c>
      <c r="F117" s="46" t="e">
        <f>VLOOKUP(B117,'base inscription'!$A$2:$E$1026,5)</f>
        <v>#N/A</v>
      </c>
    </row>
    <row r="118" spans="1:6">
      <c r="A118" s="45">
        <v>115</v>
      </c>
      <c r="B118" s="46"/>
      <c r="C118" s="46" t="e">
        <f>VLOOKUP(B118,'base inscription'!$A$2:$E$1026,2)</f>
        <v>#N/A</v>
      </c>
      <c r="D118" s="46" t="e">
        <f>VLOOKUP(B118,'base inscription'!$A$2:$E$1026,3)</f>
        <v>#N/A</v>
      </c>
      <c r="E118" s="46" t="e">
        <f>VLOOKUP(B118,'base inscription'!$A$2:$E$1026,4)</f>
        <v>#N/A</v>
      </c>
      <c r="F118" s="46" t="e">
        <f>VLOOKUP(B118,'base inscription'!$A$2:$E$1026,5)</f>
        <v>#N/A</v>
      </c>
    </row>
    <row r="119" spans="1:6">
      <c r="A119" s="45">
        <v>116</v>
      </c>
      <c r="B119" s="46"/>
      <c r="C119" s="46" t="e">
        <f>VLOOKUP(B119,'base inscription'!$A$2:$E$1026,2)</f>
        <v>#N/A</v>
      </c>
      <c r="D119" s="46" t="e">
        <f>VLOOKUP(B119,'base inscription'!$A$2:$E$1026,3)</f>
        <v>#N/A</v>
      </c>
      <c r="E119" s="46" t="e">
        <f>VLOOKUP(B119,'base inscription'!$A$2:$E$1026,4)</f>
        <v>#N/A</v>
      </c>
      <c r="F119" s="46" t="e">
        <f>VLOOKUP(B119,'base inscription'!$A$2:$E$1026,5)</f>
        <v>#N/A</v>
      </c>
    </row>
    <row r="120" spans="1:6">
      <c r="A120" s="45">
        <v>117</v>
      </c>
      <c r="B120" s="46"/>
      <c r="C120" s="46" t="e">
        <f>VLOOKUP(B120,'base inscription'!$A$2:$E$1026,2)</f>
        <v>#N/A</v>
      </c>
      <c r="D120" s="46" t="e">
        <f>VLOOKUP(B120,'base inscription'!$A$2:$E$1026,3)</f>
        <v>#N/A</v>
      </c>
      <c r="E120" s="46" t="e">
        <f>VLOOKUP(B120,'base inscription'!$A$2:$E$1026,4)</f>
        <v>#N/A</v>
      </c>
      <c r="F120" s="46" t="e">
        <f>VLOOKUP(B120,'base inscription'!$A$2:$E$1026,5)</f>
        <v>#N/A</v>
      </c>
    </row>
    <row r="121" spans="1:6">
      <c r="A121" s="45">
        <v>118</v>
      </c>
      <c r="B121" s="46"/>
      <c r="C121" s="46" t="e">
        <f>VLOOKUP(B121,'base inscription'!$A$2:$E$1026,2)</f>
        <v>#N/A</v>
      </c>
      <c r="D121" s="46" t="e">
        <f>VLOOKUP(B121,'base inscription'!$A$2:$E$1026,3)</f>
        <v>#N/A</v>
      </c>
      <c r="E121" s="46" t="e">
        <f>VLOOKUP(B121,'base inscription'!$A$2:$E$1026,4)</f>
        <v>#N/A</v>
      </c>
      <c r="F121" s="46" t="e">
        <f>VLOOKUP(B121,'base inscription'!$A$2:$E$1026,5)</f>
        <v>#N/A</v>
      </c>
    </row>
    <row r="122" spans="1:6">
      <c r="A122" s="45">
        <v>119</v>
      </c>
      <c r="B122" s="46"/>
      <c r="C122" s="46" t="e">
        <f>VLOOKUP(B122,'base inscription'!$A$2:$E$1026,2)</f>
        <v>#N/A</v>
      </c>
      <c r="D122" s="46" t="e">
        <f>VLOOKUP(B122,'base inscription'!$A$2:$E$1026,3)</f>
        <v>#N/A</v>
      </c>
      <c r="E122" s="46" t="e">
        <f>VLOOKUP(B122,'base inscription'!$A$2:$E$1026,4)</f>
        <v>#N/A</v>
      </c>
      <c r="F122" s="46" t="e">
        <f>VLOOKUP(B122,'base inscription'!$A$2:$E$1026,5)</f>
        <v>#N/A</v>
      </c>
    </row>
    <row r="123" spans="1:6">
      <c r="A123" s="45">
        <v>120</v>
      </c>
      <c r="B123" s="46"/>
      <c r="C123" s="46" t="e">
        <f>VLOOKUP(B123,'base inscription'!$A$2:$E$1026,2)</f>
        <v>#N/A</v>
      </c>
      <c r="D123" s="46" t="e">
        <f>VLOOKUP(B123,'base inscription'!$A$2:$E$1026,3)</f>
        <v>#N/A</v>
      </c>
      <c r="E123" s="46" t="e">
        <f>VLOOKUP(B123,'base inscription'!$A$2:$E$1026,4)</f>
        <v>#N/A</v>
      </c>
      <c r="F123" s="46" t="e">
        <f>VLOOKUP(B123,'base inscription'!$A$2:$E$1026,5)</f>
        <v>#N/A</v>
      </c>
    </row>
    <row r="124" spans="1:6">
      <c r="A124" s="45">
        <v>121</v>
      </c>
      <c r="B124" s="46"/>
      <c r="C124" s="46" t="e">
        <f>VLOOKUP(B124,'base inscription'!$A$2:$E$1026,2)</f>
        <v>#N/A</v>
      </c>
      <c r="D124" s="46" t="e">
        <f>VLOOKUP(B124,'base inscription'!$A$2:$E$1026,3)</f>
        <v>#N/A</v>
      </c>
      <c r="E124" s="46" t="e">
        <f>VLOOKUP(B124,'base inscription'!$A$2:$E$1026,4)</f>
        <v>#N/A</v>
      </c>
      <c r="F124" s="46" t="e">
        <f>VLOOKUP(B124,'base inscription'!$A$2:$E$1026,5)</f>
        <v>#N/A</v>
      </c>
    </row>
    <row r="125" spans="1:6">
      <c r="A125" s="45">
        <v>122</v>
      </c>
      <c r="B125" s="46"/>
      <c r="C125" s="46" t="e">
        <f>VLOOKUP(B125,'base inscription'!$A$2:$E$1026,2)</f>
        <v>#N/A</v>
      </c>
      <c r="D125" s="46" t="e">
        <f>VLOOKUP(B125,'base inscription'!$A$2:$E$1026,3)</f>
        <v>#N/A</v>
      </c>
      <c r="E125" s="46" t="e">
        <f>VLOOKUP(B125,'base inscription'!$A$2:$E$1026,4)</f>
        <v>#N/A</v>
      </c>
      <c r="F125" s="46" t="e">
        <f>VLOOKUP(B125,'base inscription'!$A$2:$E$1026,5)</f>
        <v>#N/A</v>
      </c>
    </row>
    <row r="126" spans="1:6">
      <c r="A126" s="45">
        <v>123</v>
      </c>
      <c r="B126" s="46"/>
      <c r="C126" s="46" t="e">
        <f>VLOOKUP(B126,'base inscription'!$A$2:$E$1026,2)</f>
        <v>#N/A</v>
      </c>
      <c r="D126" s="46" t="e">
        <f>VLOOKUP(B126,'base inscription'!$A$2:$E$1026,3)</f>
        <v>#N/A</v>
      </c>
      <c r="E126" s="46" t="e">
        <f>VLOOKUP(B126,'base inscription'!$A$2:$E$1026,4)</f>
        <v>#N/A</v>
      </c>
      <c r="F126" s="46" t="e">
        <f>VLOOKUP(B126,'base inscription'!$A$2:$E$1026,5)</f>
        <v>#N/A</v>
      </c>
    </row>
    <row r="127" spans="1:6">
      <c r="A127" s="45">
        <v>124</v>
      </c>
      <c r="B127" s="46"/>
      <c r="C127" s="46" t="e">
        <f>VLOOKUP(B127,'base inscription'!$A$2:$E$1026,2)</f>
        <v>#N/A</v>
      </c>
      <c r="D127" s="46" t="e">
        <f>VLOOKUP(B127,'base inscription'!$A$2:$E$1026,3)</f>
        <v>#N/A</v>
      </c>
      <c r="E127" s="46" t="e">
        <f>VLOOKUP(B127,'base inscription'!$A$2:$E$1026,4)</f>
        <v>#N/A</v>
      </c>
      <c r="F127" s="46" t="e">
        <f>VLOOKUP(B127,'base inscription'!$A$2:$E$1026,5)</f>
        <v>#N/A</v>
      </c>
    </row>
    <row r="128" spans="1:6">
      <c r="A128" s="45">
        <v>125</v>
      </c>
      <c r="B128" s="46"/>
      <c r="C128" s="46" t="e">
        <f>VLOOKUP(B128,'base inscription'!$A$2:$E$1026,2)</f>
        <v>#N/A</v>
      </c>
      <c r="D128" s="46" t="e">
        <f>VLOOKUP(B128,'base inscription'!$A$2:$E$1026,3)</f>
        <v>#N/A</v>
      </c>
      <c r="E128" s="46" t="e">
        <f>VLOOKUP(B128,'base inscription'!$A$2:$E$1026,4)</f>
        <v>#N/A</v>
      </c>
      <c r="F128" s="46" t="e">
        <f>VLOOKUP(B128,'base inscription'!$A$2:$E$1026,5)</f>
        <v>#N/A</v>
      </c>
    </row>
    <row r="129" spans="1:6">
      <c r="A129" s="45">
        <v>126</v>
      </c>
      <c r="B129" s="46"/>
      <c r="C129" s="46" t="e">
        <f>VLOOKUP(B129,'base inscription'!$A$2:$E$1026,2)</f>
        <v>#N/A</v>
      </c>
      <c r="D129" s="46" t="e">
        <f>VLOOKUP(B129,'base inscription'!$A$2:$E$1026,3)</f>
        <v>#N/A</v>
      </c>
      <c r="E129" s="46" t="e">
        <f>VLOOKUP(B129,'base inscription'!$A$2:$E$1026,4)</f>
        <v>#N/A</v>
      </c>
      <c r="F129" s="46" t="e">
        <f>VLOOKUP(B129,'base inscription'!$A$2:$E$1026,5)</f>
        <v>#N/A</v>
      </c>
    </row>
    <row r="130" spans="1:6">
      <c r="A130" s="45">
        <v>127</v>
      </c>
      <c r="B130" s="46"/>
      <c r="C130" s="46" t="e">
        <f>VLOOKUP(B130,'base inscription'!$A$2:$E$1026,2)</f>
        <v>#N/A</v>
      </c>
      <c r="D130" s="46" t="e">
        <f>VLOOKUP(B130,'base inscription'!$A$2:$E$1026,3)</f>
        <v>#N/A</v>
      </c>
      <c r="E130" s="46" t="e">
        <f>VLOOKUP(B130,'base inscription'!$A$2:$E$1026,4)</f>
        <v>#N/A</v>
      </c>
      <c r="F130" s="46" t="e">
        <f>VLOOKUP(B130,'base inscription'!$A$2:$E$1026,5)</f>
        <v>#N/A</v>
      </c>
    </row>
    <row r="131" spans="1:6">
      <c r="A131" s="45">
        <v>128</v>
      </c>
      <c r="B131" s="46"/>
      <c r="C131" s="46" t="e">
        <f>VLOOKUP(B131,'base inscription'!$A$2:$E$1026,2)</f>
        <v>#N/A</v>
      </c>
      <c r="D131" s="46" t="e">
        <f>VLOOKUP(B131,'base inscription'!$A$2:$E$1026,3)</f>
        <v>#N/A</v>
      </c>
      <c r="E131" s="46" t="e">
        <f>VLOOKUP(B131,'base inscription'!$A$2:$E$1026,4)</f>
        <v>#N/A</v>
      </c>
      <c r="F131" s="46" t="e">
        <f>VLOOKUP(B131,'base inscription'!$A$2:$E$1026,5)</f>
        <v>#N/A</v>
      </c>
    </row>
    <row r="132" spans="1:6">
      <c r="A132" s="45">
        <v>129</v>
      </c>
      <c r="B132" s="46"/>
      <c r="C132" s="46" t="e">
        <f>VLOOKUP(B132,'base inscription'!$A$2:$E$1026,2)</f>
        <v>#N/A</v>
      </c>
      <c r="D132" s="46" t="e">
        <f>VLOOKUP(B132,'base inscription'!$A$2:$E$1026,3)</f>
        <v>#N/A</v>
      </c>
      <c r="E132" s="46" t="e">
        <f>VLOOKUP(B132,'base inscription'!$A$2:$E$1026,4)</f>
        <v>#N/A</v>
      </c>
      <c r="F132" s="46" t="e">
        <f>VLOOKUP(B132,'base inscription'!$A$2:$E$1026,5)</f>
        <v>#N/A</v>
      </c>
    </row>
    <row r="133" spans="1:6">
      <c r="A133" s="45">
        <v>130</v>
      </c>
      <c r="B133" s="46"/>
      <c r="C133" s="46" t="e">
        <f>VLOOKUP(B133,'base inscription'!$A$2:$E$1026,2)</f>
        <v>#N/A</v>
      </c>
      <c r="D133" s="46" t="e">
        <f>VLOOKUP(B133,'base inscription'!$A$2:$E$1026,3)</f>
        <v>#N/A</v>
      </c>
      <c r="E133" s="46" t="e">
        <f>VLOOKUP(B133,'base inscription'!$A$2:$E$1026,4)</f>
        <v>#N/A</v>
      </c>
      <c r="F133" s="46" t="e">
        <f>VLOOKUP(B133,'base inscription'!$A$2:$E$1026,5)</f>
        <v>#N/A</v>
      </c>
    </row>
    <row r="134" spans="1:6">
      <c r="A134" s="45">
        <v>131</v>
      </c>
      <c r="B134" s="46"/>
      <c r="C134" s="46" t="e">
        <f>VLOOKUP(B134,'base inscription'!$A$2:$E$1026,2)</f>
        <v>#N/A</v>
      </c>
      <c r="D134" s="46" t="e">
        <f>VLOOKUP(B134,'base inscription'!$A$2:$E$1026,3)</f>
        <v>#N/A</v>
      </c>
      <c r="E134" s="46" t="e">
        <f>VLOOKUP(B134,'base inscription'!$A$2:$E$1026,4)</f>
        <v>#N/A</v>
      </c>
      <c r="F134" s="46" t="e">
        <f>VLOOKUP(B134,'base inscription'!$A$2:$E$1026,5)</f>
        <v>#N/A</v>
      </c>
    </row>
    <row r="135" spans="1:6">
      <c r="A135" s="45">
        <v>132</v>
      </c>
      <c r="B135" s="46"/>
      <c r="C135" s="46" t="e">
        <f>VLOOKUP(B135,'base inscription'!$A$2:$E$1026,2)</f>
        <v>#N/A</v>
      </c>
      <c r="D135" s="46" t="e">
        <f>VLOOKUP(B135,'base inscription'!$A$2:$E$1026,3)</f>
        <v>#N/A</v>
      </c>
      <c r="E135" s="46" t="e">
        <f>VLOOKUP(B135,'base inscription'!$A$2:$E$1026,4)</f>
        <v>#N/A</v>
      </c>
      <c r="F135" s="46" t="e">
        <f>VLOOKUP(B135,'base inscription'!$A$2:$E$1026,5)</f>
        <v>#N/A</v>
      </c>
    </row>
    <row r="136" spans="1:6">
      <c r="A136" s="45">
        <v>133</v>
      </c>
      <c r="B136" s="46"/>
      <c r="C136" s="46" t="e">
        <f>VLOOKUP(B136,'base inscription'!$A$2:$E$1026,2)</f>
        <v>#N/A</v>
      </c>
      <c r="D136" s="46" t="e">
        <f>VLOOKUP(B136,'base inscription'!$A$2:$E$1026,3)</f>
        <v>#N/A</v>
      </c>
      <c r="E136" s="46" t="e">
        <f>VLOOKUP(B136,'base inscription'!$A$2:$E$1026,4)</f>
        <v>#N/A</v>
      </c>
      <c r="F136" s="46" t="e">
        <f>VLOOKUP(B136,'base inscription'!$A$2:$E$1026,5)</f>
        <v>#N/A</v>
      </c>
    </row>
    <row r="137" spans="1:6">
      <c r="A137" s="45">
        <v>134</v>
      </c>
      <c r="B137" s="46"/>
      <c r="C137" s="46" t="e">
        <f>VLOOKUP(B137,'base inscription'!$A$2:$E$1026,2)</f>
        <v>#N/A</v>
      </c>
      <c r="D137" s="46" t="e">
        <f>VLOOKUP(B137,'base inscription'!$A$2:$E$1026,3)</f>
        <v>#N/A</v>
      </c>
      <c r="E137" s="46" t="e">
        <f>VLOOKUP(B137,'base inscription'!$A$2:$E$1026,4)</f>
        <v>#N/A</v>
      </c>
      <c r="F137" s="46" t="e">
        <f>VLOOKUP(B137,'base inscription'!$A$2:$E$1026,5)</f>
        <v>#N/A</v>
      </c>
    </row>
    <row r="138" spans="1:6">
      <c r="A138" s="45">
        <v>135</v>
      </c>
      <c r="B138" s="46"/>
      <c r="C138" s="46" t="e">
        <f>VLOOKUP(B138,'base inscription'!$A$2:$E$1026,2)</f>
        <v>#N/A</v>
      </c>
      <c r="D138" s="46" t="e">
        <f>VLOOKUP(B138,'base inscription'!$A$2:$E$1026,3)</f>
        <v>#N/A</v>
      </c>
      <c r="E138" s="46" t="e">
        <f>VLOOKUP(B138,'base inscription'!$A$2:$E$1026,4)</f>
        <v>#N/A</v>
      </c>
      <c r="F138" s="46" t="e">
        <f>VLOOKUP(B138,'base inscription'!$A$2:$E$1026,5)</f>
        <v>#N/A</v>
      </c>
    </row>
    <row r="139" spans="1:6">
      <c r="A139" s="45">
        <v>136</v>
      </c>
      <c r="B139" s="46"/>
      <c r="C139" s="46" t="e">
        <f>VLOOKUP(B139,'base inscription'!$A$2:$E$1026,2)</f>
        <v>#N/A</v>
      </c>
      <c r="D139" s="46" t="e">
        <f>VLOOKUP(B139,'base inscription'!$A$2:$E$1026,3)</f>
        <v>#N/A</v>
      </c>
      <c r="E139" s="46" t="e">
        <f>VLOOKUP(B139,'base inscription'!$A$2:$E$1026,4)</f>
        <v>#N/A</v>
      </c>
      <c r="F139" s="46" t="e">
        <f>VLOOKUP(B139,'base inscription'!$A$2:$E$1026,5)</f>
        <v>#N/A</v>
      </c>
    </row>
    <row r="140" spans="1:6">
      <c r="A140" s="45">
        <v>137</v>
      </c>
      <c r="B140" s="46"/>
      <c r="C140" s="46" t="e">
        <f>VLOOKUP(B140,'base inscription'!$A$2:$E$1026,2)</f>
        <v>#N/A</v>
      </c>
      <c r="D140" s="46" t="e">
        <f>VLOOKUP(B140,'base inscription'!$A$2:$E$1026,3)</f>
        <v>#N/A</v>
      </c>
      <c r="E140" s="46" t="e">
        <f>VLOOKUP(B140,'base inscription'!$A$2:$E$1026,4)</f>
        <v>#N/A</v>
      </c>
      <c r="F140" s="46" t="e">
        <f>VLOOKUP(B140,'base inscription'!$A$2:$E$1026,5)</f>
        <v>#N/A</v>
      </c>
    </row>
    <row r="141" spans="1:6">
      <c r="A141" s="45">
        <v>138</v>
      </c>
      <c r="B141" s="46"/>
      <c r="C141" s="46" t="e">
        <f>VLOOKUP(B141,'base inscription'!$A$2:$E$1026,2)</f>
        <v>#N/A</v>
      </c>
      <c r="D141" s="46" t="e">
        <f>VLOOKUP(B141,'base inscription'!$A$2:$E$1026,3)</f>
        <v>#N/A</v>
      </c>
      <c r="E141" s="46" t="e">
        <f>VLOOKUP(B141,'base inscription'!$A$2:$E$1026,4)</f>
        <v>#N/A</v>
      </c>
      <c r="F141" s="46" t="e">
        <f>VLOOKUP(B141,'base inscription'!$A$2:$E$1026,5)</f>
        <v>#N/A</v>
      </c>
    </row>
    <row r="142" spans="1:6">
      <c r="A142" s="45">
        <v>139</v>
      </c>
      <c r="B142" s="46"/>
      <c r="C142" s="46" t="e">
        <f>VLOOKUP(B142,'base inscription'!$A$2:$E$1026,2)</f>
        <v>#N/A</v>
      </c>
      <c r="D142" s="46" t="e">
        <f>VLOOKUP(B142,'base inscription'!$A$2:$E$1026,3)</f>
        <v>#N/A</v>
      </c>
      <c r="E142" s="46" t="e">
        <f>VLOOKUP(B142,'base inscription'!$A$2:$E$1026,4)</f>
        <v>#N/A</v>
      </c>
      <c r="F142" s="46" t="e">
        <f>VLOOKUP(B142,'base inscription'!$A$2:$E$1026,5)</f>
        <v>#N/A</v>
      </c>
    </row>
    <row r="143" spans="1:6">
      <c r="A143" s="45">
        <v>140</v>
      </c>
      <c r="B143" s="46"/>
      <c r="C143" s="46" t="e">
        <f>VLOOKUP(B143,'base inscription'!$A$2:$E$1026,2)</f>
        <v>#N/A</v>
      </c>
      <c r="D143" s="46" t="e">
        <f>VLOOKUP(B143,'base inscription'!$A$2:$E$1026,3)</f>
        <v>#N/A</v>
      </c>
      <c r="E143" s="46" t="e">
        <f>VLOOKUP(B143,'base inscription'!$A$2:$E$1026,4)</f>
        <v>#N/A</v>
      </c>
      <c r="F143" s="46" t="e">
        <f>VLOOKUP(B143,'base inscription'!$A$2:$E$1026,5)</f>
        <v>#N/A</v>
      </c>
    </row>
    <row r="144" spans="1:6">
      <c r="A144" s="45">
        <v>141</v>
      </c>
      <c r="B144" s="46"/>
      <c r="C144" s="46" t="e">
        <f>VLOOKUP(B144,'base inscription'!$A$2:$E$1026,2)</f>
        <v>#N/A</v>
      </c>
      <c r="D144" s="46" t="e">
        <f>VLOOKUP(B144,'base inscription'!$A$2:$E$1026,3)</f>
        <v>#N/A</v>
      </c>
      <c r="E144" s="46" t="e">
        <f>VLOOKUP(B144,'base inscription'!$A$2:$E$1026,4)</f>
        <v>#N/A</v>
      </c>
      <c r="F144" s="46" t="e">
        <f>VLOOKUP(B144,'base inscription'!$A$2:$E$1026,5)</f>
        <v>#N/A</v>
      </c>
    </row>
    <row r="145" spans="1:6">
      <c r="A145" s="45">
        <v>142</v>
      </c>
      <c r="B145" s="46"/>
      <c r="C145" s="46" t="e">
        <f>VLOOKUP(B145,'base inscription'!$A$2:$E$1026,2)</f>
        <v>#N/A</v>
      </c>
      <c r="D145" s="46" t="e">
        <f>VLOOKUP(B145,'base inscription'!$A$2:$E$1026,3)</f>
        <v>#N/A</v>
      </c>
      <c r="E145" s="46" t="e">
        <f>VLOOKUP(B145,'base inscription'!$A$2:$E$1026,4)</f>
        <v>#N/A</v>
      </c>
      <c r="F145" s="46" t="e">
        <f>VLOOKUP(B145,'base inscription'!$A$2:$E$1026,5)</f>
        <v>#N/A</v>
      </c>
    </row>
    <row r="146" spans="1:6">
      <c r="A146" s="45">
        <v>143</v>
      </c>
      <c r="B146" s="46"/>
      <c r="C146" s="46" t="e">
        <f>VLOOKUP(B146,'base inscription'!$A$2:$E$1026,2)</f>
        <v>#N/A</v>
      </c>
      <c r="D146" s="46" t="e">
        <f>VLOOKUP(B146,'base inscription'!$A$2:$E$1026,3)</f>
        <v>#N/A</v>
      </c>
      <c r="E146" s="46" t="e">
        <f>VLOOKUP(B146,'base inscription'!$A$2:$E$1026,4)</f>
        <v>#N/A</v>
      </c>
      <c r="F146" s="46" t="e">
        <f>VLOOKUP(B146,'base inscription'!$A$2:$E$1026,5)</f>
        <v>#N/A</v>
      </c>
    </row>
    <row r="147" spans="1:6">
      <c r="A147" s="45">
        <v>144</v>
      </c>
      <c r="B147" s="46"/>
      <c r="C147" s="46" t="e">
        <f>VLOOKUP(B147,'base inscription'!$A$2:$E$1026,2)</f>
        <v>#N/A</v>
      </c>
      <c r="D147" s="46" t="e">
        <f>VLOOKUP(B147,'base inscription'!$A$2:$E$1026,3)</f>
        <v>#N/A</v>
      </c>
      <c r="E147" s="46" t="e">
        <f>VLOOKUP(B147,'base inscription'!$A$2:$E$1026,4)</f>
        <v>#N/A</v>
      </c>
      <c r="F147" s="46" t="e">
        <f>VLOOKUP(B147,'base inscription'!$A$2:$E$1026,5)</f>
        <v>#N/A</v>
      </c>
    </row>
    <row r="148" spans="1:6">
      <c r="A148" s="45">
        <v>145</v>
      </c>
      <c r="B148" s="46"/>
      <c r="C148" s="46" t="e">
        <f>VLOOKUP(B148,'base inscription'!$A$2:$E$1026,2)</f>
        <v>#N/A</v>
      </c>
      <c r="D148" s="46" t="e">
        <f>VLOOKUP(B148,'base inscription'!$A$2:$E$1026,3)</f>
        <v>#N/A</v>
      </c>
      <c r="E148" s="46" t="e">
        <f>VLOOKUP(B148,'base inscription'!$A$2:$E$1026,4)</f>
        <v>#N/A</v>
      </c>
      <c r="F148" s="46" t="e">
        <f>VLOOKUP(B148,'base inscription'!$A$2:$E$1026,5)</f>
        <v>#N/A</v>
      </c>
    </row>
    <row r="149" spans="1:6">
      <c r="A149" s="45">
        <v>146</v>
      </c>
      <c r="B149" s="46"/>
      <c r="C149" s="46" t="e">
        <f>VLOOKUP(B149,'base inscription'!$A$2:$E$1026,2)</f>
        <v>#N/A</v>
      </c>
      <c r="D149" s="46" t="e">
        <f>VLOOKUP(B149,'base inscription'!$A$2:$E$1026,3)</f>
        <v>#N/A</v>
      </c>
      <c r="E149" s="46" t="e">
        <f>VLOOKUP(B149,'base inscription'!$A$2:$E$1026,4)</f>
        <v>#N/A</v>
      </c>
      <c r="F149" s="46" t="e">
        <f>VLOOKUP(B149,'base inscription'!$A$2:$E$1026,5)</f>
        <v>#N/A</v>
      </c>
    </row>
    <row r="150" spans="1:6">
      <c r="A150" s="45">
        <v>147</v>
      </c>
      <c r="B150" s="46"/>
      <c r="C150" s="46" t="e">
        <f>VLOOKUP(B150,'base inscription'!$A$2:$E$1026,2)</f>
        <v>#N/A</v>
      </c>
      <c r="D150" s="46" t="e">
        <f>VLOOKUP(B150,'base inscription'!$A$2:$E$1026,3)</f>
        <v>#N/A</v>
      </c>
      <c r="E150" s="46" t="e">
        <f>VLOOKUP(B150,'base inscription'!$A$2:$E$1026,4)</f>
        <v>#N/A</v>
      </c>
      <c r="F150" s="46" t="e">
        <f>VLOOKUP(B150,'base inscription'!$A$2:$E$1026,5)</f>
        <v>#N/A</v>
      </c>
    </row>
    <row r="151" spans="1:6">
      <c r="A151" s="45">
        <v>148</v>
      </c>
      <c r="B151" s="46"/>
      <c r="C151" s="46" t="e">
        <f>VLOOKUP(B151,'base inscription'!$A$2:$E$1026,2)</f>
        <v>#N/A</v>
      </c>
      <c r="D151" s="46" t="e">
        <f>VLOOKUP(B151,'base inscription'!$A$2:$E$1026,3)</f>
        <v>#N/A</v>
      </c>
      <c r="E151" s="46" t="e">
        <f>VLOOKUP(B151,'base inscription'!$A$2:$E$1026,4)</f>
        <v>#N/A</v>
      </c>
      <c r="F151" s="46" t="e">
        <f>VLOOKUP(B151,'base inscription'!$A$2:$E$1026,5)</f>
        <v>#N/A</v>
      </c>
    </row>
    <row r="152" spans="1:6">
      <c r="A152" s="45">
        <v>149</v>
      </c>
      <c r="B152" s="46"/>
      <c r="C152" s="46" t="e">
        <f>VLOOKUP(B152,'base inscription'!$A$2:$E$1026,2)</f>
        <v>#N/A</v>
      </c>
      <c r="D152" s="46" t="e">
        <f>VLOOKUP(B152,'base inscription'!$A$2:$E$1026,3)</f>
        <v>#N/A</v>
      </c>
      <c r="E152" s="46" t="e">
        <f>VLOOKUP(B152,'base inscription'!$A$2:$E$1026,4)</f>
        <v>#N/A</v>
      </c>
      <c r="F152" s="46" t="e">
        <f>VLOOKUP(B152,'base inscription'!$A$2:$E$1026,5)</f>
        <v>#N/A</v>
      </c>
    </row>
    <row r="153" spans="1:6">
      <c r="A153" s="45">
        <v>150</v>
      </c>
      <c r="B153" s="46"/>
      <c r="C153" s="46" t="e">
        <f>VLOOKUP(B153,'base inscription'!$A$2:$E$1026,2)</f>
        <v>#N/A</v>
      </c>
      <c r="D153" s="46" t="e">
        <f>VLOOKUP(B153,'base inscription'!$A$2:$E$1026,3)</f>
        <v>#N/A</v>
      </c>
      <c r="E153" s="46" t="e">
        <f>VLOOKUP(B153,'base inscription'!$A$2:$E$1026,4)</f>
        <v>#N/A</v>
      </c>
      <c r="F153" s="46" t="e">
        <f>VLOOKUP(B153,'base inscription'!$A$2:$E$1026,5)</f>
        <v>#N/A</v>
      </c>
    </row>
    <row r="154" spans="1:6">
      <c r="A154" s="45">
        <v>151</v>
      </c>
      <c r="B154" s="46"/>
      <c r="C154" s="46" t="e">
        <f>VLOOKUP(B154,'base inscription'!$A$2:$E$1026,2)</f>
        <v>#N/A</v>
      </c>
      <c r="D154" s="46" t="e">
        <f>VLOOKUP(B154,'base inscription'!$A$2:$E$1026,3)</f>
        <v>#N/A</v>
      </c>
      <c r="E154" s="46" t="e">
        <f>VLOOKUP(B154,'base inscription'!$A$2:$E$1026,4)</f>
        <v>#N/A</v>
      </c>
      <c r="F154" s="46" t="e">
        <f>VLOOKUP(B154,'base inscription'!$A$2:$E$1026,5)</f>
        <v>#N/A</v>
      </c>
    </row>
    <row r="155" spans="1:6">
      <c r="A155" s="45">
        <v>152</v>
      </c>
      <c r="B155" s="46"/>
      <c r="C155" s="46" t="e">
        <f>VLOOKUP(B155,'base inscription'!$A$2:$E$1026,2)</f>
        <v>#N/A</v>
      </c>
      <c r="D155" s="46" t="e">
        <f>VLOOKUP(B155,'base inscription'!$A$2:$E$1026,3)</f>
        <v>#N/A</v>
      </c>
      <c r="E155" s="46" t="e">
        <f>VLOOKUP(B155,'base inscription'!$A$2:$E$1026,4)</f>
        <v>#N/A</v>
      </c>
      <c r="F155" s="46" t="e">
        <f>VLOOKUP(B155,'base inscription'!$A$2:$E$1026,5)</f>
        <v>#N/A</v>
      </c>
    </row>
    <row r="156" spans="1:6">
      <c r="A156" s="45">
        <v>153</v>
      </c>
      <c r="B156" s="46"/>
      <c r="C156" s="46" t="e">
        <f>VLOOKUP(B156,'base inscription'!$A$2:$E$1026,2)</f>
        <v>#N/A</v>
      </c>
      <c r="D156" s="46" t="e">
        <f>VLOOKUP(B156,'base inscription'!$A$2:$E$1026,3)</f>
        <v>#N/A</v>
      </c>
      <c r="E156" s="46" t="e">
        <f>VLOOKUP(B156,'base inscription'!$A$2:$E$1026,4)</f>
        <v>#N/A</v>
      </c>
      <c r="F156" s="46" t="e">
        <f>VLOOKUP(B156,'base inscription'!$A$2:$E$1026,5)</f>
        <v>#N/A</v>
      </c>
    </row>
    <row r="157" spans="1:6">
      <c r="A157" s="45">
        <v>154</v>
      </c>
      <c r="B157" s="46"/>
      <c r="C157" s="46" t="e">
        <f>VLOOKUP(B157,'base inscription'!$A$2:$E$1026,2)</f>
        <v>#N/A</v>
      </c>
      <c r="D157" s="46" t="e">
        <f>VLOOKUP(B157,'base inscription'!$A$2:$E$1026,3)</f>
        <v>#N/A</v>
      </c>
      <c r="E157" s="46" t="e">
        <f>VLOOKUP(B157,'base inscription'!$A$2:$E$1026,4)</f>
        <v>#N/A</v>
      </c>
      <c r="F157" s="46" t="e">
        <f>VLOOKUP(B157,'base inscription'!$A$2:$E$1026,5)</f>
        <v>#N/A</v>
      </c>
    </row>
    <row r="158" spans="1:6">
      <c r="A158" s="45">
        <v>155</v>
      </c>
      <c r="B158" s="46"/>
      <c r="C158" s="46" t="e">
        <f>VLOOKUP(B158,'base inscription'!$A$2:$E$1026,2)</f>
        <v>#N/A</v>
      </c>
      <c r="D158" s="46" t="e">
        <f>VLOOKUP(B158,'base inscription'!$A$2:$E$1026,3)</f>
        <v>#N/A</v>
      </c>
      <c r="E158" s="46" t="e">
        <f>VLOOKUP(B158,'base inscription'!$A$2:$E$1026,4)</f>
        <v>#N/A</v>
      </c>
      <c r="F158" s="46" t="e">
        <f>VLOOKUP(B158,'base inscription'!$A$2:$E$1026,5)</f>
        <v>#N/A</v>
      </c>
    </row>
    <row r="159" spans="1:6">
      <c r="A159" s="45">
        <v>156</v>
      </c>
      <c r="B159" s="46"/>
      <c r="C159" s="46" t="e">
        <f>VLOOKUP(B159,'base inscription'!$A$2:$E$1026,2)</f>
        <v>#N/A</v>
      </c>
      <c r="D159" s="46" t="e">
        <f>VLOOKUP(B159,'base inscription'!$A$2:$E$1026,3)</f>
        <v>#N/A</v>
      </c>
      <c r="E159" s="46" t="e">
        <f>VLOOKUP(B159,'base inscription'!$A$2:$E$1026,4)</f>
        <v>#N/A</v>
      </c>
      <c r="F159" s="46" t="e">
        <f>VLOOKUP(B159,'base inscription'!$A$2:$E$1026,5)</f>
        <v>#N/A</v>
      </c>
    </row>
    <row r="160" spans="1:6">
      <c r="A160" s="45">
        <v>157</v>
      </c>
      <c r="B160" s="46"/>
      <c r="C160" s="46" t="e">
        <f>VLOOKUP(B160,'base inscription'!$A$2:$E$1026,2)</f>
        <v>#N/A</v>
      </c>
      <c r="D160" s="46" t="e">
        <f>VLOOKUP(B160,'base inscription'!$A$2:$E$1026,3)</f>
        <v>#N/A</v>
      </c>
      <c r="E160" s="46" t="e">
        <f>VLOOKUP(B160,'base inscription'!$A$2:$E$1026,4)</f>
        <v>#N/A</v>
      </c>
      <c r="F160" s="46" t="e">
        <f>VLOOKUP(B160,'base inscription'!$A$2:$E$1026,5)</f>
        <v>#N/A</v>
      </c>
    </row>
    <row r="161" spans="1:6">
      <c r="A161" s="45">
        <v>158</v>
      </c>
      <c r="B161" s="46"/>
      <c r="C161" s="46" t="e">
        <f>VLOOKUP(B161,'base inscription'!$A$2:$E$1026,2)</f>
        <v>#N/A</v>
      </c>
      <c r="D161" s="46" t="e">
        <f>VLOOKUP(B161,'base inscription'!$A$2:$E$1026,3)</f>
        <v>#N/A</v>
      </c>
      <c r="E161" s="46" t="e">
        <f>VLOOKUP(B161,'base inscription'!$A$2:$E$1026,4)</f>
        <v>#N/A</v>
      </c>
      <c r="F161" s="46" t="e">
        <f>VLOOKUP(B161,'base inscription'!$A$2:$E$1026,5)</f>
        <v>#N/A</v>
      </c>
    </row>
    <row r="162" spans="1:6">
      <c r="A162" s="45">
        <v>159</v>
      </c>
      <c r="B162" s="46"/>
      <c r="C162" s="46" t="e">
        <f>VLOOKUP(B162,'base inscription'!$A$2:$E$1026,2)</f>
        <v>#N/A</v>
      </c>
      <c r="D162" s="46" t="e">
        <f>VLOOKUP(B162,'base inscription'!$A$2:$E$1026,3)</f>
        <v>#N/A</v>
      </c>
      <c r="E162" s="46" t="e">
        <f>VLOOKUP(B162,'base inscription'!$A$2:$E$1026,4)</f>
        <v>#N/A</v>
      </c>
      <c r="F162" s="46" t="e">
        <f>VLOOKUP(B162,'base inscription'!$A$2:$E$1026,5)</f>
        <v>#N/A</v>
      </c>
    </row>
    <row r="163" spans="1:6">
      <c r="A163" s="45">
        <v>160</v>
      </c>
      <c r="B163" s="46"/>
      <c r="C163" s="46" t="e">
        <f>VLOOKUP(B163,'base inscription'!$A$2:$E$1026,2)</f>
        <v>#N/A</v>
      </c>
      <c r="D163" s="46" t="e">
        <f>VLOOKUP(B163,'base inscription'!$A$2:$E$1026,3)</f>
        <v>#N/A</v>
      </c>
      <c r="E163" s="46" t="e">
        <f>VLOOKUP(B163,'base inscription'!$A$2:$E$1026,4)</f>
        <v>#N/A</v>
      </c>
      <c r="F163" s="46" t="e">
        <f>VLOOKUP(B163,'base inscription'!$A$2:$E$1026,5)</f>
        <v>#N/A</v>
      </c>
    </row>
    <row r="164" spans="1:6">
      <c r="A164" s="45">
        <v>161</v>
      </c>
      <c r="B164" s="46"/>
      <c r="C164" s="46" t="e">
        <f>VLOOKUP(B164,'base inscription'!$A$2:$E$1026,2)</f>
        <v>#N/A</v>
      </c>
      <c r="D164" s="46" t="e">
        <f>VLOOKUP(B164,'base inscription'!$A$2:$E$1026,3)</f>
        <v>#N/A</v>
      </c>
      <c r="E164" s="46" t="e">
        <f>VLOOKUP(B164,'base inscription'!$A$2:$E$1026,4)</f>
        <v>#N/A</v>
      </c>
      <c r="F164" s="46" t="e">
        <f>VLOOKUP(B164,'base inscription'!$A$2:$E$1026,5)</f>
        <v>#N/A</v>
      </c>
    </row>
    <row r="165" spans="1:6">
      <c r="A165" s="45">
        <v>162</v>
      </c>
      <c r="B165" s="46"/>
      <c r="C165" s="46" t="e">
        <f>VLOOKUP(B165,'base inscription'!$A$2:$E$1026,2)</f>
        <v>#N/A</v>
      </c>
      <c r="D165" s="46" t="e">
        <f>VLOOKUP(B165,'base inscription'!$A$2:$E$1026,3)</f>
        <v>#N/A</v>
      </c>
      <c r="E165" s="46" t="e">
        <f>VLOOKUP(B165,'base inscription'!$A$2:$E$1026,4)</f>
        <v>#N/A</v>
      </c>
      <c r="F165" s="46" t="e">
        <f>VLOOKUP(B165,'base inscription'!$A$2:$E$1026,5)</f>
        <v>#N/A</v>
      </c>
    </row>
    <row r="166" spans="1:6">
      <c r="A166" s="45">
        <v>163</v>
      </c>
      <c r="B166" s="46"/>
      <c r="C166" s="46" t="e">
        <f>VLOOKUP(B166,'base inscription'!$A$2:$E$1026,2)</f>
        <v>#N/A</v>
      </c>
      <c r="D166" s="46" t="e">
        <f>VLOOKUP(B166,'base inscription'!$A$2:$E$1026,3)</f>
        <v>#N/A</v>
      </c>
      <c r="E166" s="46" t="e">
        <f>VLOOKUP(B166,'base inscription'!$A$2:$E$1026,4)</f>
        <v>#N/A</v>
      </c>
      <c r="F166" s="46" t="e">
        <f>VLOOKUP(B166,'base inscription'!$A$2:$E$1026,5)</f>
        <v>#N/A</v>
      </c>
    </row>
    <row r="167" spans="1:6">
      <c r="A167" s="45">
        <v>164</v>
      </c>
      <c r="B167" s="46"/>
      <c r="C167" s="46" t="e">
        <f>VLOOKUP(B167,'base inscription'!$A$2:$E$1026,2)</f>
        <v>#N/A</v>
      </c>
      <c r="D167" s="46" t="e">
        <f>VLOOKUP(B167,'base inscription'!$A$2:$E$1026,3)</f>
        <v>#N/A</v>
      </c>
      <c r="E167" s="46" t="e">
        <f>VLOOKUP(B167,'base inscription'!$A$2:$E$1026,4)</f>
        <v>#N/A</v>
      </c>
      <c r="F167" s="46" t="e">
        <f>VLOOKUP(B167,'base inscription'!$A$2:$E$1026,5)</f>
        <v>#N/A</v>
      </c>
    </row>
    <row r="168" spans="1:6">
      <c r="A168" s="45">
        <v>165</v>
      </c>
      <c r="B168" s="46"/>
      <c r="C168" s="46" t="e">
        <f>VLOOKUP(B168,'base inscription'!$A$2:$E$1026,2)</f>
        <v>#N/A</v>
      </c>
      <c r="D168" s="46" t="e">
        <f>VLOOKUP(B168,'base inscription'!$A$2:$E$1026,3)</f>
        <v>#N/A</v>
      </c>
      <c r="E168" s="46" t="e">
        <f>VLOOKUP(B168,'base inscription'!$A$2:$E$1026,4)</f>
        <v>#N/A</v>
      </c>
      <c r="F168" s="46" t="e">
        <f>VLOOKUP(B168,'base inscription'!$A$2:$E$1026,5)</f>
        <v>#N/A</v>
      </c>
    </row>
    <row r="169" spans="1:6">
      <c r="A169" s="45">
        <v>166</v>
      </c>
      <c r="B169" s="46"/>
      <c r="C169" s="46" t="e">
        <f>VLOOKUP(B169,'base inscription'!$A$2:$E$1026,2)</f>
        <v>#N/A</v>
      </c>
      <c r="D169" s="46" t="e">
        <f>VLOOKUP(B169,'base inscription'!$A$2:$E$1026,3)</f>
        <v>#N/A</v>
      </c>
      <c r="E169" s="46" t="e">
        <f>VLOOKUP(B169,'base inscription'!$A$2:$E$1026,4)</f>
        <v>#N/A</v>
      </c>
      <c r="F169" s="46" t="e">
        <f>VLOOKUP(B169,'base inscription'!$A$2:$E$1026,5)</f>
        <v>#N/A</v>
      </c>
    </row>
    <row r="170" spans="1:6">
      <c r="A170" s="45">
        <v>167</v>
      </c>
      <c r="B170" s="46"/>
      <c r="C170" s="46" t="e">
        <f>VLOOKUP(B170,'base inscription'!$A$2:$E$1026,2)</f>
        <v>#N/A</v>
      </c>
      <c r="D170" s="46" t="e">
        <f>VLOOKUP(B170,'base inscription'!$A$2:$E$1026,3)</f>
        <v>#N/A</v>
      </c>
      <c r="E170" s="46" t="e">
        <f>VLOOKUP(B170,'base inscription'!$A$2:$E$1026,4)</f>
        <v>#N/A</v>
      </c>
      <c r="F170" s="46" t="e">
        <f>VLOOKUP(B170,'base inscription'!$A$2:$E$1026,5)</f>
        <v>#N/A</v>
      </c>
    </row>
    <row r="171" spans="1:6">
      <c r="A171" s="45">
        <v>168</v>
      </c>
      <c r="B171" s="46"/>
      <c r="C171" s="46" t="e">
        <f>VLOOKUP(B171,'base inscription'!$A$2:$E$1026,2)</f>
        <v>#N/A</v>
      </c>
      <c r="D171" s="46" t="e">
        <f>VLOOKUP(B171,'base inscription'!$A$2:$E$1026,3)</f>
        <v>#N/A</v>
      </c>
      <c r="E171" s="46" t="e">
        <f>VLOOKUP(B171,'base inscription'!$A$2:$E$1026,4)</f>
        <v>#N/A</v>
      </c>
      <c r="F171" s="46" t="e">
        <f>VLOOKUP(B171,'base inscription'!$A$2:$E$1026,5)</f>
        <v>#N/A</v>
      </c>
    </row>
    <row r="172" spans="1:6">
      <c r="A172" s="45">
        <v>169</v>
      </c>
      <c r="B172" s="46"/>
      <c r="C172" s="46" t="e">
        <f>VLOOKUP(B172,'base inscription'!$A$2:$E$1026,2)</f>
        <v>#N/A</v>
      </c>
      <c r="D172" s="46" t="e">
        <f>VLOOKUP(B172,'base inscription'!$A$2:$E$1026,3)</f>
        <v>#N/A</v>
      </c>
      <c r="E172" s="46" t="e">
        <f>VLOOKUP(B172,'base inscription'!$A$2:$E$1026,4)</f>
        <v>#N/A</v>
      </c>
      <c r="F172" s="46" t="e">
        <f>VLOOKUP(B172,'base inscription'!$A$2:$E$1026,5)</f>
        <v>#N/A</v>
      </c>
    </row>
    <row r="173" spans="1:6">
      <c r="A173" s="45">
        <v>170</v>
      </c>
      <c r="B173" s="46"/>
      <c r="C173" s="46" t="e">
        <f>VLOOKUP(B173,'base inscription'!$A$2:$E$1026,2)</f>
        <v>#N/A</v>
      </c>
      <c r="D173" s="46" t="e">
        <f>VLOOKUP(B173,'base inscription'!$A$2:$E$1026,3)</f>
        <v>#N/A</v>
      </c>
      <c r="E173" s="46" t="e">
        <f>VLOOKUP(B173,'base inscription'!$A$2:$E$1026,4)</f>
        <v>#N/A</v>
      </c>
      <c r="F173" s="46" t="e">
        <f>VLOOKUP(B173,'base inscription'!$A$2:$E$1026,5)</f>
        <v>#N/A</v>
      </c>
    </row>
    <row r="174" spans="1:6">
      <c r="A174" s="45">
        <v>171</v>
      </c>
      <c r="B174" s="46"/>
      <c r="C174" s="46" t="e">
        <f>VLOOKUP(B174,'base inscription'!$A$2:$E$1026,2)</f>
        <v>#N/A</v>
      </c>
      <c r="D174" s="46" t="e">
        <f>VLOOKUP(B174,'base inscription'!$A$2:$E$1026,3)</f>
        <v>#N/A</v>
      </c>
      <c r="E174" s="46" t="e">
        <f>VLOOKUP(B174,'base inscription'!$A$2:$E$1026,4)</f>
        <v>#N/A</v>
      </c>
      <c r="F174" s="46" t="e">
        <f>VLOOKUP(B174,'base inscription'!$A$2:$E$1026,5)</f>
        <v>#N/A</v>
      </c>
    </row>
    <row r="175" spans="1:6">
      <c r="A175" s="45">
        <v>172</v>
      </c>
      <c r="B175" s="46"/>
      <c r="C175" s="46" t="e">
        <f>VLOOKUP(B175,'base inscription'!$A$2:$E$1026,2)</f>
        <v>#N/A</v>
      </c>
      <c r="D175" s="46" t="e">
        <f>VLOOKUP(B175,'base inscription'!$A$2:$E$1026,3)</f>
        <v>#N/A</v>
      </c>
      <c r="E175" s="46" t="e">
        <f>VLOOKUP(B175,'base inscription'!$A$2:$E$1026,4)</f>
        <v>#N/A</v>
      </c>
      <c r="F175" s="46" t="e">
        <f>VLOOKUP(B175,'base inscription'!$A$2:$E$1026,5)</f>
        <v>#N/A</v>
      </c>
    </row>
    <row r="176" spans="1:6">
      <c r="A176" s="45">
        <v>173</v>
      </c>
      <c r="B176" s="46"/>
      <c r="C176" s="46" t="e">
        <f>VLOOKUP(B176,'base inscription'!$A$2:$E$1026,2)</f>
        <v>#N/A</v>
      </c>
      <c r="D176" s="46" t="e">
        <f>VLOOKUP(B176,'base inscription'!$A$2:$E$1026,3)</f>
        <v>#N/A</v>
      </c>
      <c r="E176" s="46" t="e">
        <f>VLOOKUP(B176,'base inscription'!$A$2:$E$1026,4)</f>
        <v>#N/A</v>
      </c>
      <c r="F176" s="46" t="e">
        <f>VLOOKUP(B176,'base inscription'!$A$2:$E$1026,5)</f>
        <v>#N/A</v>
      </c>
    </row>
    <row r="177" spans="1:6">
      <c r="A177" s="45">
        <v>174</v>
      </c>
      <c r="B177" s="46"/>
      <c r="C177" s="46" t="e">
        <f>VLOOKUP(B177,'base inscription'!$A$2:$E$1026,2)</f>
        <v>#N/A</v>
      </c>
      <c r="D177" s="46" t="e">
        <f>VLOOKUP(B177,'base inscription'!$A$2:$E$1026,3)</f>
        <v>#N/A</v>
      </c>
      <c r="E177" s="46" t="e">
        <f>VLOOKUP(B177,'base inscription'!$A$2:$E$1026,4)</f>
        <v>#N/A</v>
      </c>
      <c r="F177" s="46" t="e">
        <f>VLOOKUP(B177,'base inscription'!$A$2:$E$1026,5)</f>
        <v>#N/A</v>
      </c>
    </row>
    <row r="178" spans="1:6">
      <c r="A178" s="45">
        <v>175</v>
      </c>
      <c r="B178" s="46"/>
      <c r="C178" s="46" t="e">
        <f>VLOOKUP(B178,'base inscription'!$A$2:$E$1026,2)</f>
        <v>#N/A</v>
      </c>
      <c r="D178" s="46" t="e">
        <f>VLOOKUP(B178,'base inscription'!$A$2:$E$1026,3)</f>
        <v>#N/A</v>
      </c>
      <c r="E178" s="46" t="e">
        <f>VLOOKUP(B178,'base inscription'!$A$2:$E$1026,4)</f>
        <v>#N/A</v>
      </c>
      <c r="F178" s="46" t="e">
        <f>VLOOKUP(B178,'base inscription'!$A$2:$E$1026,5)</f>
        <v>#N/A</v>
      </c>
    </row>
    <row r="179" spans="1:6">
      <c r="A179" s="45">
        <v>176</v>
      </c>
      <c r="B179" s="46"/>
      <c r="C179" s="46" t="e">
        <f>VLOOKUP(B179,'base inscription'!$A$2:$E$1026,2)</f>
        <v>#N/A</v>
      </c>
      <c r="D179" s="46" t="e">
        <f>VLOOKUP(B179,'base inscription'!$A$2:$E$1026,3)</f>
        <v>#N/A</v>
      </c>
      <c r="E179" s="46" t="e">
        <f>VLOOKUP(B179,'base inscription'!$A$2:$E$1026,4)</f>
        <v>#N/A</v>
      </c>
      <c r="F179" s="46" t="e">
        <f>VLOOKUP(B179,'base inscription'!$A$2:$E$1026,5)</f>
        <v>#N/A</v>
      </c>
    </row>
    <row r="180" spans="1:6">
      <c r="A180" s="45">
        <v>177</v>
      </c>
      <c r="B180" s="46"/>
      <c r="C180" s="46" t="e">
        <f>VLOOKUP(B180,'base inscription'!$A$2:$E$1026,2)</f>
        <v>#N/A</v>
      </c>
      <c r="D180" s="46" t="e">
        <f>VLOOKUP(B180,'base inscription'!$A$2:$E$1026,3)</f>
        <v>#N/A</v>
      </c>
      <c r="E180" s="46" t="e">
        <f>VLOOKUP(B180,'base inscription'!$A$2:$E$1026,4)</f>
        <v>#N/A</v>
      </c>
      <c r="F180" s="46" t="e">
        <f>VLOOKUP(B180,'base inscription'!$A$2:$E$1026,5)</f>
        <v>#N/A</v>
      </c>
    </row>
    <row r="181" spans="1:6">
      <c r="A181" s="45">
        <v>178</v>
      </c>
      <c r="B181" s="46"/>
      <c r="C181" s="46" t="e">
        <f>VLOOKUP(B181,'base inscription'!$A$2:$E$1026,2)</f>
        <v>#N/A</v>
      </c>
      <c r="D181" s="46" t="e">
        <f>VLOOKUP(B181,'base inscription'!$A$2:$E$1026,3)</f>
        <v>#N/A</v>
      </c>
      <c r="E181" s="46" t="e">
        <f>VLOOKUP(B181,'base inscription'!$A$2:$E$1026,4)</f>
        <v>#N/A</v>
      </c>
      <c r="F181" s="46" t="e">
        <f>VLOOKUP(B181,'base inscription'!$A$2:$E$1026,5)</f>
        <v>#N/A</v>
      </c>
    </row>
    <row r="182" spans="1:6">
      <c r="A182" s="45">
        <v>179</v>
      </c>
      <c r="B182" s="46"/>
      <c r="C182" s="46" t="e">
        <f>VLOOKUP(B182,'base inscription'!$A$2:$E$1026,2)</f>
        <v>#N/A</v>
      </c>
      <c r="D182" s="46" t="e">
        <f>VLOOKUP(B182,'base inscription'!$A$2:$E$1026,3)</f>
        <v>#N/A</v>
      </c>
      <c r="E182" s="46" t="e">
        <f>VLOOKUP(B182,'base inscription'!$A$2:$E$1026,4)</f>
        <v>#N/A</v>
      </c>
      <c r="F182" s="46" t="e">
        <f>VLOOKUP(B182,'base inscription'!$A$2:$E$1026,5)</f>
        <v>#N/A</v>
      </c>
    </row>
    <row r="183" spans="1:6">
      <c r="A183" s="45">
        <v>180</v>
      </c>
      <c r="B183" s="46"/>
      <c r="C183" s="46" t="e">
        <f>VLOOKUP(B183,'base inscription'!$A$2:$E$1026,2)</f>
        <v>#N/A</v>
      </c>
      <c r="D183" s="46" t="e">
        <f>VLOOKUP(B183,'base inscription'!$A$2:$E$1026,3)</f>
        <v>#N/A</v>
      </c>
      <c r="E183" s="46" t="e">
        <f>VLOOKUP(B183,'base inscription'!$A$2:$E$1026,4)</f>
        <v>#N/A</v>
      </c>
      <c r="F183" s="46" t="e">
        <f>VLOOKUP(B183,'base inscription'!$A$2:$E$1026,5)</f>
        <v>#N/A</v>
      </c>
    </row>
    <row r="184" spans="1:6">
      <c r="A184" s="45">
        <v>181</v>
      </c>
      <c r="B184" s="46"/>
      <c r="C184" s="46" t="e">
        <f>VLOOKUP(B184,'base inscription'!$A$2:$E$1026,2)</f>
        <v>#N/A</v>
      </c>
      <c r="D184" s="46" t="e">
        <f>VLOOKUP(B184,'base inscription'!$A$2:$E$1026,3)</f>
        <v>#N/A</v>
      </c>
      <c r="E184" s="46" t="e">
        <f>VLOOKUP(B184,'base inscription'!$A$2:$E$1026,4)</f>
        <v>#N/A</v>
      </c>
      <c r="F184" s="46" t="e">
        <f>VLOOKUP(B184,'base inscription'!$A$2:$E$1026,5)</f>
        <v>#N/A</v>
      </c>
    </row>
    <row r="185" spans="1:6">
      <c r="A185" s="45">
        <v>182</v>
      </c>
      <c r="B185" s="46"/>
      <c r="C185" s="46" t="e">
        <f>VLOOKUP(B185,'base inscription'!$A$2:$E$1026,2)</f>
        <v>#N/A</v>
      </c>
      <c r="D185" s="46" t="e">
        <f>VLOOKUP(B185,'base inscription'!$A$2:$E$1026,3)</f>
        <v>#N/A</v>
      </c>
      <c r="E185" s="46" t="e">
        <f>VLOOKUP(B185,'base inscription'!$A$2:$E$1026,4)</f>
        <v>#N/A</v>
      </c>
      <c r="F185" s="46" t="e">
        <f>VLOOKUP(B185,'base inscription'!$A$2:$E$1026,5)</f>
        <v>#N/A</v>
      </c>
    </row>
    <row r="186" spans="1:6">
      <c r="A186" s="45">
        <v>183</v>
      </c>
      <c r="B186" s="46"/>
      <c r="C186" s="46" t="e">
        <f>VLOOKUP(B186,'base inscription'!$A$2:$E$1026,2)</f>
        <v>#N/A</v>
      </c>
      <c r="D186" s="46" t="e">
        <f>VLOOKUP(B186,'base inscription'!$A$2:$E$1026,3)</f>
        <v>#N/A</v>
      </c>
      <c r="E186" s="46" t="e">
        <f>VLOOKUP(B186,'base inscription'!$A$2:$E$1026,4)</f>
        <v>#N/A</v>
      </c>
      <c r="F186" s="46" t="e">
        <f>VLOOKUP(B186,'base inscription'!$A$2:$E$1026,5)</f>
        <v>#N/A</v>
      </c>
    </row>
    <row r="187" spans="1:6">
      <c r="A187" s="45">
        <v>184</v>
      </c>
      <c r="B187" s="46"/>
      <c r="C187" s="46" t="e">
        <f>VLOOKUP(B187,'base inscription'!$A$2:$E$1026,2)</f>
        <v>#N/A</v>
      </c>
      <c r="D187" s="46" t="e">
        <f>VLOOKUP(B187,'base inscription'!$A$2:$E$1026,3)</f>
        <v>#N/A</v>
      </c>
      <c r="E187" s="46" t="e">
        <f>VLOOKUP(B187,'base inscription'!$A$2:$E$1026,4)</f>
        <v>#N/A</v>
      </c>
      <c r="F187" s="46" t="e">
        <f>VLOOKUP(B187,'base inscription'!$A$2:$E$1026,5)</f>
        <v>#N/A</v>
      </c>
    </row>
    <row r="188" spans="1:6">
      <c r="A188" s="45">
        <v>185</v>
      </c>
      <c r="B188" s="46"/>
      <c r="C188" s="46" t="e">
        <f>VLOOKUP(B188,'base inscription'!$A$2:$E$1026,2)</f>
        <v>#N/A</v>
      </c>
      <c r="D188" s="46" t="e">
        <f>VLOOKUP(B188,'base inscription'!$A$2:$E$1026,3)</f>
        <v>#N/A</v>
      </c>
      <c r="E188" s="46" t="e">
        <f>VLOOKUP(B188,'base inscription'!$A$2:$E$1026,4)</f>
        <v>#N/A</v>
      </c>
      <c r="F188" s="46" t="e">
        <f>VLOOKUP(B188,'base inscription'!$A$2:$E$1026,5)</f>
        <v>#N/A</v>
      </c>
    </row>
    <row r="189" spans="1:6">
      <c r="A189" s="45">
        <v>186</v>
      </c>
      <c r="B189" s="46"/>
      <c r="C189" s="46" t="e">
        <f>VLOOKUP(B189,'base inscription'!$A$2:$E$1026,2)</f>
        <v>#N/A</v>
      </c>
      <c r="D189" s="46" t="e">
        <f>VLOOKUP(B189,'base inscription'!$A$2:$E$1026,3)</f>
        <v>#N/A</v>
      </c>
      <c r="E189" s="46" t="e">
        <f>VLOOKUP(B189,'base inscription'!$A$2:$E$1026,4)</f>
        <v>#N/A</v>
      </c>
      <c r="F189" s="46" t="e">
        <f>VLOOKUP(B189,'base inscription'!$A$2:$E$1026,5)</f>
        <v>#N/A</v>
      </c>
    </row>
    <row r="190" spans="1:6">
      <c r="A190" s="45">
        <v>187</v>
      </c>
      <c r="B190" s="46"/>
      <c r="C190" s="46" t="e">
        <f>VLOOKUP(B190,'base inscription'!$A$2:$E$1026,2)</f>
        <v>#N/A</v>
      </c>
      <c r="D190" s="46" t="e">
        <f>VLOOKUP(B190,'base inscription'!$A$2:$E$1026,3)</f>
        <v>#N/A</v>
      </c>
      <c r="E190" s="46" t="e">
        <f>VLOOKUP(B190,'base inscription'!$A$2:$E$1026,4)</f>
        <v>#N/A</v>
      </c>
      <c r="F190" s="46" t="e">
        <f>VLOOKUP(B190,'base inscription'!$A$2:$E$1026,5)</f>
        <v>#N/A</v>
      </c>
    </row>
    <row r="191" spans="1:6">
      <c r="A191" s="45">
        <v>188</v>
      </c>
      <c r="B191" s="46"/>
      <c r="C191" s="46" t="e">
        <f>VLOOKUP(B191,'base inscription'!$A$2:$E$1026,2)</f>
        <v>#N/A</v>
      </c>
      <c r="D191" s="46" t="e">
        <f>VLOOKUP(B191,'base inscription'!$A$2:$E$1026,3)</f>
        <v>#N/A</v>
      </c>
      <c r="E191" s="46" t="e">
        <f>VLOOKUP(B191,'base inscription'!$A$2:$E$1026,4)</f>
        <v>#N/A</v>
      </c>
      <c r="F191" s="46" t="e">
        <f>VLOOKUP(B191,'base inscription'!$A$2:$E$1026,5)</f>
        <v>#N/A</v>
      </c>
    </row>
    <row r="192" spans="1:6">
      <c r="A192" s="45">
        <v>189</v>
      </c>
      <c r="B192" s="46"/>
      <c r="C192" s="46" t="e">
        <f>VLOOKUP(B192,'base inscription'!$A$2:$E$1026,2)</f>
        <v>#N/A</v>
      </c>
      <c r="D192" s="46" t="e">
        <f>VLOOKUP(B192,'base inscription'!$A$2:$E$1026,3)</f>
        <v>#N/A</v>
      </c>
      <c r="E192" s="46" t="e">
        <f>VLOOKUP(B192,'base inscription'!$A$2:$E$1026,4)</f>
        <v>#N/A</v>
      </c>
      <c r="F192" s="46" t="e">
        <f>VLOOKUP(B192,'base inscription'!$A$2:$E$1026,5)</f>
        <v>#N/A</v>
      </c>
    </row>
    <row r="193" spans="1:6">
      <c r="A193" s="45">
        <v>190</v>
      </c>
      <c r="B193" s="46"/>
      <c r="C193" s="46" t="e">
        <f>VLOOKUP(B193,'base inscription'!$A$2:$E$1026,2)</f>
        <v>#N/A</v>
      </c>
      <c r="D193" s="46" t="e">
        <f>VLOOKUP(B193,'base inscription'!$A$2:$E$1026,3)</f>
        <v>#N/A</v>
      </c>
      <c r="E193" s="46" t="e">
        <f>VLOOKUP(B193,'base inscription'!$A$2:$E$1026,4)</f>
        <v>#N/A</v>
      </c>
      <c r="F193" s="46" t="e">
        <f>VLOOKUP(B193,'base inscription'!$A$2:$E$1026,5)</f>
        <v>#N/A</v>
      </c>
    </row>
    <row r="194" spans="1:6">
      <c r="A194" s="45">
        <v>191</v>
      </c>
      <c r="B194" s="46"/>
      <c r="C194" s="46" t="e">
        <f>VLOOKUP(B194,'base inscription'!$A$2:$E$1026,2)</f>
        <v>#N/A</v>
      </c>
      <c r="D194" s="46" t="e">
        <f>VLOOKUP(B194,'base inscription'!$A$2:$E$1026,3)</f>
        <v>#N/A</v>
      </c>
      <c r="E194" s="46" t="e">
        <f>VLOOKUP(B194,'base inscription'!$A$2:$E$1026,4)</f>
        <v>#N/A</v>
      </c>
      <c r="F194" s="46" t="e">
        <f>VLOOKUP(B194,'base inscription'!$A$2:$E$1026,5)</f>
        <v>#N/A</v>
      </c>
    </row>
    <row r="195" spans="1:6">
      <c r="A195" s="45">
        <v>192</v>
      </c>
      <c r="B195" s="46"/>
      <c r="C195" s="46" t="e">
        <f>VLOOKUP(B195,'base inscription'!$A$2:$E$1026,2)</f>
        <v>#N/A</v>
      </c>
      <c r="D195" s="46" t="e">
        <f>VLOOKUP(B195,'base inscription'!$A$2:$E$1026,3)</f>
        <v>#N/A</v>
      </c>
      <c r="E195" s="46" t="e">
        <f>VLOOKUP(B195,'base inscription'!$A$2:$E$1026,4)</f>
        <v>#N/A</v>
      </c>
      <c r="F195" s="46" t="e">
        <f>VLOOKUP(B195,'base inscription'!$A$2:$E$1026,5)</f>
        <v>#N/A</v>
      </c>
    </row>
    <row r="196" spans="1:6">
      <c r="A196" s="45">
        <v>193</v>
      </c>
      <c r="B196" s="46"/>
      <c r="C196" s="46" t="e">
        <f>VLOOKUP(B196,'base inscription'!$A$2:$E$1026,2)</f>
        <v>#N/A</v>
      </c>
      <c r="D196" s="46" t="e">
        <f>VLOOKUP(B196,'base inscription'!$A$2:$E$1026,3)</f>
        <v>#N/A</v>
      </c>
      <c r="E196" s="46" t="e">
        <f>VLOOKUP(B196,'base inscription'!$A$2:$E$1026,4)</f>
        <v>#N/A</v>
      </c>
      <c r="F196" s="46" t="e">
        <f>VLOOKUP(B196,'base inscription'!$A$2:$E$1026,5)</f>
        <v>#N/A</v>
      </c>
    </row>
    <row r="197" spans="1:6">
      <c r="A197" s="45">
        <v>194</v>
      </c>
      <c r="B197" s="46"/>
      <c r="C197" s="46" t="e">
        <f>VLOOKUP(B197,'base inscription'!$A$2:$E$1026,2)</f>
        <v>#N/A</v>
      </c>
      <c r="D197" s="46" t="e">
        <f>VLOOKUP(B197,'base inscription'!$A$2:$E$1026,3)</f>
        <v>#N/A</v>
      </c>
      <c r="E197" s="46" t="e">
        <f>VLOOKUP(B197,'base inscription'!$A$2:$E$1026,4)</f>
        <v>#N/A</v>
      </c>
      <c r="F197" s="46" t="e">
        <f>VLOOKUP(B197,'base inscription'!$A$2:$E$1026,5)</f>
        <v>#N/A</v>
      </c>
    </row>
    <row r="198" spans="1:6">
      <c r="A198" s="45">
        <v>195</v>
      </c>
      <c r="B198" s="46"/>
      <c r="C198" s="46" t="e">
        <f>VLOOKUP(B198,'base inscription'!$A$2:$E$1026,2)</f>
        <v>#N/A</v>
      </c>
      <c r="D198" s="46" t="e">
        <f>VLOOKUP(B198,'base inscription'!$A$2:$E$1026,3)</f>
        <v>#N/A</v>
      </c>
      <c r="E198" s="46" t="e">
        <f>VLOOKUP(B198,'base inscription'!$A$2:$E$1026,4)</f>
        <v>#N/A</v>
      </c>
      <c r="F198" s="46" t="e">
        <f>VLOOKUP(B198,'base inscription'!$A$2:$E$1026,5)</f>
        <v>#N/A</v>
      </c>
    </row>
    <row r="199" spans="1:6">
      <c r="A199" s="45">
        <v>196</v>
      </c>
      <c r="B199" s="46"/>
      <c r="C199" s="46" t="e">
        <f>VLOOKUP(B199,'base inscription'!$A$2:$E$1026,2)</f>
        <v>#N/A</v>
      </c>
      <c r="D199" s="46" t="e">
        <f>VLOOKUP(B199,'base inscription'!$A$2:$E$1026,3)</f>
        <v>#N/A</v>
      </c>
      <c r="E199" s="46" t="e">
        <f>VLOOKUP(B199,'base inscription'!$A$2:$E$1026,4)</f>
        <v>#N/A</v>
      </c>
      <c r="F199" s="46" t="e">
        <f>VLOOKUP(B199,'base inscription'!$A$2:$E$1026,5)</f>
        <v>#N/A</v>
      </c>
    </row>
    <row r="200" spans="1:6">
      <c r="A200" s="45">
        <v>197</v>
      </c>
      <c r="B200" s="46"/>
      <c r="C200" s="46" t="e">
        <f>VLOOKUP(B200,'base inscription'!$A$2:$E$1026,2)</f>
        <v>#N/A</v>
      </c>
      <c r="D200" s="46" t="e">
        <f>VLOOKUP(B200,'base inscription'!$A$2:$E$1026,3)</f>
        <v>#N/A</v>
      </c>
      <c r="E200" s="46" t="e">
        <f>VLOOKUP(B200,'base inscription'!$A$2:$E$1026,4)</f>
        <v>#N/A</v>
      </c>
      <c r="F200" s="46" t="e">
        <f>VLOOKUP(B200,'base inscription'!$A$2:$E$1026,5)</f>
        <v>#N/A</v>
      </c>
    </row>
    <row r="201" spans="1:6">
      <c r="A201" s="45">
        <v>198</v>
      </c>
      <c r="B201" s="46"/>
      <c r="C201" s="46" t="e">
        <f>VLOOKUP(B201,'base inscription'!$A$2:$E$1026,2)</f>
        <v>#N/A</v>
      </c>
      <c r="D201" s="46" t="e">
        <f>VLOOKUP(B201,'base inscription'!$A$2:$E$1026,3)</f>
        <v>#N/A</v>
      </c>
      <c r="E201" s="46" t="e">
        <f>VLOOKUP(B201,'base inscription'!$A$2:$E$1026,4)</f>
        <v>#N/A</v>
      </c>
      <c r="F201" s="46" t="e">
        <f>VLOOKUP(B201,'base inscription'!$A$2:$E$1026,5)</f>
        <v>#N/A</v>
      </c>
    </row>
    <row r="202" spans="1:6">
      <c r="A202" s="45">
        <v>199</v>
      </c>
      <c r="B202" s="46"/>
      <c r="C202" s="46" t="e">
        <f>VLOOKUP(B202,'base inscription'!$A$2:$E$1026,2)</f>
        <v>#N/A</v>
      </c>
      <c r="D202" s="46" t="e">
        <f>VLOOKUP(B202,'base inscription'!$A$2:$E$1026,3)</f>
        <v>#N/A</v>
      </c>
      <c r="E202" s="46" t="e">
        <f>VLOOKUP(B202,'base inscription'!$A$2:$E$1026,4)</f>
        <v>#N/A</v>
      </c>
      <c r="F202" s="46" t="e">
        <f>VLOOKUP(B202,'base inscription'!$A$2:$E$1026,5)</f>
        <v>#N/A</v>
      </c>
    </row>
    <row r="203" spans="1:6">
      <c r="A203" s="45">
        <v>200</v>
      </c>
      <c r="B203" s="46"/>
      <c r="C203" s="46" t="e">
        <f>VLOOKUP(B203,'base inscription'!$A$2:$E$1026,2)</f>
        <v>#N/A</v>
      </c>
      <c r="D203" s="46" t="e">
        <f>VLOOKUP(B203,'base inscription'!$A$2:$E$1026,3)</f>
        <v>#N/A</v>
      </c>
      <c r="E203" s="46" t="e">
        <f>VLOOKUP(B203,'base inscription'!$A$2:$E$1026,4)</f>
        <v>#N/A</v>
      </c>
      <c r="F203" s="46" t="e">
        <f>VLOOKUP(B203,'base inscription'!$A$2:$E$1026,5)</f>
        <v>#N/A</v>
      </c>
    </row>
    <row r="204" spans="1:6">
      <c r="A204" s="45">
        <v>201</v>
      </c>
      <c r="B204" s="46"/>
      <c r="C204" s="46" t="e">
        <f>VLOOKUP(B204,'base inscription'!$A$2:$E$1026,2)</f>
        <v>#N/A</v>
      </c>
      <c r="D204" s="46" t="e">
        <f>VLOOKUP(B204,'base inscription'!$A$2:$E$1026,3)</f>
        <v>#N/A</v>
      </c>
      <c r="E204" s="46" t="e">
        <f>VLOOKUP(B204,'base inscription'!$A$2:$E$1026,4)</f>
        <v>#N/A</v>
      </c>
      <c r="F204" s="46" t="e">
        <f>VLOOKUP(B204,'base inscription'!$A$2:$E$1026,5)</f>
        <v>#N/A</v>
      </c>
    </row>
    <row r="205" spans="1:6">
      <c r="A205" s="45">
        <v>202</v>
      </c>
      <c r="B205" s="46"/>
      <c r="C205" s="46" t="e">
        <f>VLOOKUP(B205,'base inscription'!$A$2:$E$1026,2)</f>
        <v>#N/A</v>
      </c>
      <c r="D205" s="46" t="e">
        <f>VLOOKUP(B205,'base inscription'!$A$2:$E$1026,3)</f>
        <v>#N/A</v>
      </c>
      <c r="E205" s="46" t="e">
        <f>VLOOKUP(B205,'base inscription'!$A$2:$E$1026,4)</f>
        <v>#N/A</v>
      </c>
      <c r="F205" s="46" t="e">
        <f>VLOOKUP(B205,'base inscription'!$A$2:$E$1026,5)</f>
        <v>#N/A</v>
      </c>
    </row>
    <row r="206" spans="1:6">
      <c r="A206" s="45">
        <v>203</v>
      </c>
      <c r="B206" s="46"/>
      <c r="C206" s="46" t="e">
        <f>VLOOKUP(B206,'base inscription'!$A$2:$E$1026,2)</f>
        <v>#N/A</v>
      </c>
      <c r="D206" s="46" t="e">
        <f>VLOOKUP(B206,'base inscription'!$A$2:$E$1026,3)</f>
        <v>#N/A</v>
      </c>
      <c r="E206" s="46" t="e">
        <f>VLOOKUP(B206,'base inscription'!$A$2:$E$1026,4)</f>
        <v>#N/A</v>
      </c>
      <c r="F206" s="46" t="e">
        <f>VLOOKUP(B206,'base inscription'!$A$2:$E$1026,5)</f>
        <v>#N/A</v>
      </c>
    </row>
    <row r="207" spans="1:6">
      <c r="A207" s="45">
        <v>204</v>
      </c>
      <c r="B207" s="46"/>
      <c r="C207" s="46" t="e">
        <f>VLOOKUP(B207,'base inscription'!$A$2:$E$1026,2)</f>
        <v>#N/A</v>
      </c>
      <c r="D207" s="46" t="e">
        <f>VLOOKUP(B207,'base inscription'!$A$2:$E$1026,3)</f>
        <v>#N/A</v>
      </c>
      <c r="E207" s="46" t="e">
        <f>VLOOKUP(B207,'base inscription'!$A$2:$E$1026,4)</f>
        <v>#N/A</v>
      </c>
      <c r="F207" s="46" t="e">
        <f>VLOOKUP(B207,'base inscription'!$A$2:$E$1026,5)</f>
        <v>#N/A</v>
      </c>
    </row>
    <row r="208" spans="1:6">
      <c r="A208" s="45">
        <v>205</v>
      </c>
      <c r="B208" s="46"/>
      <c r="C208" s="46" t="e">
        <f>VLOOKUP(B208,'base inscription'!$A$2:$E$1026,2)</f>
        <v>#N/A</v>
      </c>
      <c r="D208" s="46" t="e">
        <f>VLOOKUP(B208,'base inscription'!$A$2:$E$1026,3)</f>
        <v>#N/A</v>
      </c>
      <c r="E208" s="46" t="e">
        <f>VLOOKUP(B208,'base inscription'!$A$2:$E$1026,4)</f>
        <v>#N/A</v>
      </c>
      <c r="F208" s="46" t="e">
        <f>VLOOKUP(B208,'base inscription'!$A$2:$E$1026,5)</f>
        <v>#N/A</v>
      </c>
    </row>
    <row r="209" spans="1:6">
      <c r="A209" s="45">
        <v>206</v>
      </c>
      <c r="B209" s="46"/>
      <c r="C209" s="46" t="e">
        <f>VLOOKUP(B209,'base inscription'!$A$2:$E$1026,2)</f>
        <v>#N/A</v>
      </c>
      <c r="D209" s="46" t="e">
        <f>VLOOKUP(B209,'base inscription'!$A$2:$E$1026,3)</f>
        <v>#N/A</v>
      </c>
      <c r="E209" s="46" t="e">
        <f>VLOOKUP(B209,'base inscription'!$A$2:$E$1026,4)</f>
        <v>#N/A</v>
      </c>
      <c r="F209" s="46" t="e">
        <f>VLOOKUP(B209,'base inscription'!$A$2:$E$1026,5)</f>
        <v>#N/A</v>
      </c>
    </row>
    <row r="210" spans="1:6">
      <c r="A210" s="45">
        <v>207</v>
      </c>
      <c r="B210" s="46"/>
      <c r="C210" s="46" t="e">
        <f>VLOOKUP(B210,'base inscription'!$A$2:$E$1026,2)</f>
        <v>#N/A</v>
      </c>
      <c r="D210" s="46" t="e">
        <f>VLOOKUP(B210,'base inscription'!$A$2:$E$1026,3)</f>
        <v>#N/A</v>
      </c>
      <c r="E210" s="46" t="e">
        <f>VLOOKUP(B210,'base inscription'!$A$2:$E$1026,4)</f>
        <v>#N/A</v>
      </c>
      <c r="F210" s="46" t="e">
        <f>VLOOKUP(B210,'base inscription'!$A$2:$E$1026,5)</f>
        <v>#N/A</v>
      </c>
    </row>
    <row r="211" spans="1:6">
      <c r="A211" s="45">
        <v>208</v>
      </c>
      <c r="B211" s="46"/>
      <c r="C211" s="46" t="e">
        <f>VLOOKUP(B211,'base inscription'!$A$2:$E$1026,2)</f>
        <v>#N/A</v>
      </c>
      <c r="D211" s="46" t="e">
        <f>VLOOKUP(B211,'base inscription'!$A$2:$E$1026,3)</f>
        <v>#N/A</v>
      </c>
      <c r="E211" s="46" t="e">
        <f>VLOOKUP(B211,'base inscription'!$A$2:$E$1026,4)</f>
        <v>#N/A</v>
      </c>
      <c r="F211" s="46" t="e">
        <f>VLOOKUP(B211,'base inscription'!$A$2:$E$1026,5)</f>
        <v>#N/A</v>
      </c>
    </row>
    <row r="212" spans="1:6">
      <c r="A212" s="45">
        <v>209</v>
      </c>
      <c r="B212" s="46"/>
      <c r="C212" s="46" t="e">
        <f>VLOOKUP(B212,'base inscription'!$A$2:$E$1026,2)</f>
        <v>#N/A</v>
      </c>
      <c r="D212" s="46" t="e">
        <f>VLOOKUP(B212,'base inscription'!$A$2:$E$1026,3)</f>
        <v>#N/A</v>
      </c>
      <c r="E212" s="46" t="e">
        <f>VLOOKUP(B212,'base inscription'!$A$2:$E$1026,4)</f>
        <v>#N/A</v>
      </c>
      <c r="F212" s="46" t="e">
        <f>VLOOKUP(B212,'base inscription'!$A$2:$E$1026,5)</f>
        <v>#N/A</v>
      </c>
    </row>
    <row r="213" spans="1:6">
      <c r="A213" s="45">
        <v>210</v>
      </c>
      <c r="B213" s="46"/>
      <c r="C213" s="46" t="e">
        <f>VLOOKUP(B213,'base inscription'!$A$2:$E$1026,2)</f>
        <v>#N/A</v>
      </c>
      <c r="D213" s="46" t="e">
        <f>VLOOKUP(B213,'base inscription'!$A$2:$E$1026,3)</f>
        <v>#N/A</v>
      </c>
      <c r="E213" s="46" t="e">
        <f>VLOOKUP(B213,'base inscription'!$A$2:$E$1026,4)</f>
        <v>#N/A</v>
      </c>
      <c r="F213" s="46" t="e">
        <f>VLOOKUP(B213,'base inscription'!$A$2:$E$1026,5)</f>
        <v>#N/A</v>
      </c>
    </row>
    <row r="214" spans="1:6">
      <c r="A214" s="45">
        <v>211</v>
      </c>
      <c r="B214" s="46"/>
      <c r="C214" s="46" t="e">
        <f>VLOOKUP(B214,'base inscription'!$A$2:$E$1026,2)</f>
        <v>#N/A</v>
      </c>
      <c r="D214" s="46" t="e">
        <f>VLOOKUP(B214,'base inscription'!$A$2:$E$1026,3)</f>
        <v>#N/A</v>
      </c>
      <c r="E214" s="46" t="e">
        <f>VLOOKUP(B214,'base inscription'!$A$2:$E$1026,4)</f>
        <v>#N/A</v>
      </c>
      <c r="F214" s="46" t="e">
        <f>VLOOKUP(B214,'base inscription'!$A$2:$E$1026,5)</f>
        <v>#N/A</v>
      </c>
    </row>
    <row r="215" spans="1:6">
      <c r="A215" s="45">
        <v>212</v>
      </c>
      <c r="B215" s="46"/>
      <c r="C215" s="46" t="e">
        <f>VLOOKUP(B215,'base inscription'!$A$2:$E$1026,2)</f>
        <v>#N/A</v>
      </c>
      <c r="D215" s="46" t="e">
        <f>VLOOKUP(B215,'base inscription'!$A$2:$E$1026,3)</f>
        <v>#N/A</v>
      </c>
      <c r="E215" s="46" t="e">
        <f>VLOOKUP(B215,'base inscription'!$A$2:$E$1026,4)</f>
        <v>#N/A</v>
      </c>
      <c r="F215" s="46" t="e">
        <f>VLOOKUP(B215,'base inscription'!$A$2:$E$1026,5)</f>
        <v>#N/A</v>
      </c>
    </row>
    <row r="216" spans="1:6">
      <c r="A216" s="45">
        <v>213</v>
      </c>
      <c r="B216" s="46"/>
      <c r="C216" s="46" t="e">
        <f>VLOOKUP(B216,'base inscription'!$A$2:$E$1026,2)</f>
        <v>#N/A</v>
      </c>
      <c r="D216" s="46" t="e">
        <f>VLOOKUP(B216,'base inscription'!$A$2:$E$1026,3)</f>
        <v>#N/A</v>
      </c>
      <c r="E216" s="46" t="e">
        <f>VLOOKUP(B216,'base inscription'!$A$2:$E$1026,4)</f>
        <v>#N/A</v>
      </c>
      <c r="F216" s="46" t="e">
        <f>VLOOKUP(B216,'base inscription'!$A$2:$E$1026,5)</f>
        <v>#N/A</v>
      </c>
    </row>
    <row r="217" spans="1:6">
      <c r="A217" s="45">
        <v>214</v>
      </c>
      <c r="B217" s="46"/>
      <c r="C217" s="46" t="e">
        <f>VLOOKUP(B217,'base inscription'!$A$2:$E$1026,2)</f>
        <v>#N/A</v>
      </c>
      <c r="D217" s="46" t="e">
        <f>VLOOKUP(B217,'base inscription'!$A$2:$E$1026,3)</f>
        <v>#N/A</v>
      </c>
      <c r="E217" s="46" t="e">
        <f>VLOOKUP(B217,'base inscription'!$A$2:$E$1026,4)</f>
        <v>#N/A</v>
      </c>
      <c r="F217" s="46" t="e">
        <f>VLOOKUP(B217,'base inscription'!$A$2:$E$1026,5)</f>
        <v>#N/A</v>
      </c>
    </row>
    <row r="218" spans="1:6">
      <c r="A218" s="45">
        <v>215</v>
      </c>
      <c r="B218" s="46"/>
      <c r="C218" s="46" t="e">
        <f>VLOOKUP(B218,'base inscription'!$A$2:$E$1026,2)</f>
        <v>#N/A</v>
      </c>
      <c r="D218" s="46" t="e">
        <f>VLOOKUP(B218,'base inscription'!$A$2:$E$1026,3)</f>
        <v>#N/A</v>
      </c>
      <c r="E218" s="46" t="e">
        <f>VLOOKUP(B218,'base inscription'!$A$2:$E$1026,4)</f>
        <v>#N/A</v>
      </c>
      <c r="F218" s="46" t="e">
        <f>VLOOKUP(B218,'base inscription'!$A$2:$E$1026,5)</f>
        <v>#N/A</v>
      </c>
    </row>
    <row r="219" spans="1:6">
      <c r="A219" s="45">
        <v>216</v>
      </c>
      <c r="B219" s="46"/>
      <c r="C219" s="46" t="e">
        <f>VLOOKUP(B219,'base inscription'!$A$2:$E$1026,2)</f>
        <v>#N/A</v>
      </c>
      <c r="D219" s="46" t="e">
        <f>VLOOKUP(B219,'base inscription'!$A$2:$E$1026,3)</f>
        <v>#N/A</v>
      </c>
      <c r="E219" s="46" t="e">
        <f>VLOOKUP(B219,'base inscription'!$A$2:$E$1026,4)</f>
        <v>#N/A</v>
      </c>
      <c r="F219" s="46" t="e">
        <f>VLOOKUP(B219,'base inscription'!$A$2:$E$1026,5)</f>
        <v>#N/A</v>
      </c>
    </row>
    <row r="220" spans="1:6">
      <c r="A220" s="45">
        <v>217</v>
      </c>
      <c r="B220" s="46"/>
      <c r="C220" s="46" t="e">
        <f>VLOOKUP(B220,'base inscription'!$A$2:$E$1026,2)</f>
        <v>#N/A</v>
      </c>
      <c r="D220" s="46" t="e">
        <f>VLOOKUP(B220,'base inscription'!$A$2:$E$1026,3)</f>
        <v>#N/A</v>
      </c>
      <c r="E220" s="46" t="e">
        <f>VLOOKUP(B220,'base inscription'!$A$2:$E$1026,4)</f>
        <v>#N/A</v>
      </c>
      <c r="F220" s="46" t="e">
        <f>VLOOKUP(B220,'base inscription'!$A$2:$E$1026,5)</f>
        <v>#N/A</v>
      </c>
    </row>
    <row r="221" spans="1:6">
      <c r="A221" s="45">
        <v>218</v>
      </c>
      <c r="B221" s="46"/>
      <c r="C221" s="46" t="e">
        <f>VLOOKUP(B221,'base inscription'!$A$2:$E$1026,2)</f>
        <v>#N/A</v>
      </c>
      <c r="D221" s="46" t="e">
        <f>VLOOKUP(B221,'base inscription'!$A$2:$E$1026,3)</f>
        <v>#N/A</v>
      </c>
      <c r="E221" s="46" t="e">
        <f>VLOOKUP(B221,'base inscription'!$A$2:$E$1026,4)</f>
        <v>#N/A</v>
      </c>
      <c r="F221" s="46" t="e">
        <f>VLOOKUP(B221,'base inscription'!$A$2:$E$1026,5)</f>
        <v>#N/A</v>
      </c>
    </row>
    <row r="222" spans="1:6">
      <c r="A222" s="45">
        <v>219</v>
      </c>
      <c r="B222" s="46"/>
      <c r="C222" s="46" t="e">
        <f>VLOOKUP(B222,'base inscription'!$A$2:$E$1026,2)</f>
        <v>#N/A</v>
      </c>
      <c r="D222" s="46" t="e">
        <f>VLOOKUP(B222,'base inscription'!$A$2:$E$1026,3)</f>
        <v>#N/A</v>
      </c>
      <c r="E222" s="46" t="e">
        <f>VLOOKUP(B222,'base inscription'!$A$2:$E$1026,4)</f>
        <v>#N/A</v>
      </c>
      <c r="F222" s="46" t="e">
        <f>VLOOKUP(B222,'base inscription'!$A$2:$E$1026,5)</f>
        <v>#N/A</v>
      </c>
    </row>
    <row r="223" spans="1:6">
      <c r="A223" s="45">
        <v>220</v>
      </c>
      <c r="B223" s="46"/>
      <c r="C223" s="46" t="e">
        <f>VLOOKUP(B223,'base inscription'!$A$2:$E$1026,2)</f>
        <v>#N/A</v>
      </c>
      <c r="D223" s="46" t="e">
        <f>VLOOKUP(B223,'base inscription'!$A$2:$E$1026,3)</f>
        <v>#N/A</v>
      </c>
      <c r="E223" s="46" t="e">
        <f>VLOOKUP(B223,'base inscription'!$A$2:$E$1026,4)</f>
        <v>#N/A</v>
      </c>
      <c r="F223" s="46" t="e">
        <f>VLOOKUP(B223,'base inscription'!$A$2:$E$1026,5)</f>
        <v>#N/A</v>
      </c>
    </row>
    <row r="224" spans="1:6">
      <c r="A224" s="45">
        <v>221</v>
      </c>
      <c r="B224" s="46"/>
      <c r="C224" s="46" t="e">
        <f>VLOOKUP(B224,'base inscription'!$A$2:$E$1026,2)</f>
        <v>#N/A</v>
      </c>
      <c r="D224" s="46" t="e">
        <f>VLOOKUP(B224,'base inscription'!$A$2:$E$1026,3)</f>
        <v>#N/A</v>
      </c>
      <c r="E224" s="46" t="e">
        <f>VLOOKUP(B224,'base inscription'!$A$2:$E$1026,4)</f>
        <v>#N/A</v>
      </c>
      <c r="F224" s="46" t="e">
        <f>VLOOKUP(B224,'base inscription'!$A$2:$E$1026,5)</f>
        <v>#N/A</v>
      </c>
    </row>
    <row r="225" spans="1:6">
      <c r="A225" s="45">
        <v>222</v>
      </c>
      <c r="B225" s="46"/>
      <c r="C225" s="46" t="e">
        <f>VLOOKUP(B225,'base inscription'!$A$2:$E$1026,2)</f>
        <v>#N/A</v>
      </c>
      <c r="D225" s="46" t="e">
        <f>VLOOKUP(B225,'base inscription'!$A$2:$E$1026,3)</f>
        <v>#N/A</v>
      </c>
      <c r="E225" s="46" t="e">
        <f>VLOOKUP(B225,'base inscription'!$A$2:$E$1026,4)</f>
        <v>#N/A</v>
      </c>
      <c r="F225" s="46" t="e">
        <f>VLOOKUP(B225,'base inscription'!$A$2:$E$1026,5)</f>
        <v>#N/A</v>
      </c>
    </row>
    <row r="226" spans="1:6">
      <c r="A226" s="45">
        <v>223</v>
      </c>
      <c r="B226" s="46"/>
      <c r="C226" s="46" t="e">
        <f>VLOOKUP(B226,'base inscription'!$A$2:$E$1026,2)</f>
        <v>#N/A</v>
      </c>
      <c r="D226" s="46" t="e">
        <f>VLOOKUP(B226,'base inscription'!$A$2:$E$1026,3)</f>
        <v>#N/A</v>
      </c>
      <c r="E226" s="46" t="e">
        <f>VLOOKUP(B226,'base inscription'!$A$2:$E$1026,4)</f>
        <v>#N/A</v>
      </c>
      <c r="F226" s="46" t="e">
        <f>VLOOKUP(B226,'base inscription'!$A$2:$E$1026,5)</f>
        <v>#N/A</v>
      </c>
    </row>
    <row r="227" spans="1:6">
      <c r="A227" s="45">
        <v>224</v>
      </c>
      <c r="B227" s="46"/>
      <c r="C227" s="46" t="e">
        <f>VLOOKUP(B227,'base inscription'!$A$2:$E$1026,2)</f>
        <v>#N/A</v>
      </c>
      <c r="D227" s="46" t="e">
        <f>VLOOKUP(B227,'base inscription'!$A$2:$E$1026,3)</f>
        <v>#N/A</v>
      </c>
      <c r="E227" s="46" t="e">
        <f>VLOOKUP(B227,'base inscription'!$A$2:$E$1026,4)</f>
        <v>#N/A</v>
      </c>
      <c r="F227" s="46" t="e">
        <f>VLOOKUP(B227,'base inscription'!$A$2:$E$1026,5)</f>
        <v>#N/A</v>
      </c>
    </row>
    <row r="228" spans="1:6">
      <c r="A228" s="45">
        <v>225</v>
      </c>
      <c r="B228" s="46"/>
      <c r="C228" s="46" t="e">
        <f>VLOOKUP(B228,'base inscription'!$A$2:$E$1026,2)</f>
        <v>#N/A</v>
      </c>
      <c r="D228" s="46" t="e">
        <f>VLOOKUP(B228,'base inscription'!$A$2:$E$1026,3)</f>
        <v>#N/A</v>
      </c>
      <c r="E228" s="46" t="e">
        <f>VLOOKUP(B228,'base inscription'!$A$2:$E$1026,4)</f>
        <v>#N/A</v>
      </c>
      <c r="F228" s="46" t="e">
        <f>VLOOKUP(B228,'base inscription'!$A$2:$E$1026,5)</f>
        <v>#N/A</v>
      </c>
    </row>
    <row r="229" spans="1:6">
      <c r="A229" s="45">
        <v>226</v>
      </c>
      <c r="B229" s="46"/>
      <c r="C229" s="46" t="e">
        <f>VLOOKUP(B229,'base inscription'!$A$2:$E$1026,2)</f>
        <v>#N/A</v>
      </c>
      <c r="D229" s="46" t="e">
        <f>VLOOKUP(B229,'base inscription'!$A$2:$E$1026,3)</f>
        <v>#N/A</v>
      </c>
      <c r="E229" s="46" t="e">
        <f>VLOOKUP(B229,'base inscription'!$A$2:$E$1026,4)</f>
        <v>#N/A</v>
      </c>
      <c r="F229" s="46" t="e">
        <f>VLOOKUP(B229,'base inscription'!$A$2:$E$1026,5)</f>
        <v>#N/A</v>
      </c>
    </row>
    <row r="230" spans="1:6">
      <c r="A230" s="45">
        <v>227</v>
      </c>
      <c r="B230" s="46"/>
      <c r="C230" s="46" t="e">
        <f>VLOOKUP(B230,'base inscription'!$A$2:$E$1026,2)</f>
        <v>#N/A</v>
      </c>
      <c r="D230" s="46" t="e">
        <f>VLOOKUP(B230,'base inscription'!$A$2:$E$1026,3)</f>
        <v>#N/A</v>
      </c>
      <c r="E230" s="46" t="e">
        <f>VLOOKUP(B230,'base inscription'!$A$2:$E$1026,4)</f>
        <v>#N/A</v>
      </c>
      <c r="F230" s="46" t="e">
        <f>VLOOKUP(B230,'base inscription'!$A$2:$E$1026,5)</f>
        <v>#N/A</v>
      </c>
    </row>
    <row r="231" spans="1:6">
      <c r="A231" s="45">
        <v>228</v>
      </c>
      <c r="B231" s="46"/>
      <c r="C231" s="46" t="e">
        <f>VLOOKUP(B231,'base inscription'!$A$2:$E$1026,2)</f>
        <v>#N/A</v>
      </c>
      <c r="D231" s="46" t="e">
        <f>VLOOKUP(B231,'base inscription'!$A$2:$E$1026,3)</f>
        <v>#N/A</v>
      </c>
      <c r="E231" s="46" t="e">
        <f>VLOOKUP(B231,'base inscription'!$A$2:$E$1026,4)</f>
        <v>#N/A</v>
      </c>
      <c r="F231" s="46" t="e">
        <f>VLOOKUP(B231,'base inscription'!$A$2:$E$1026,5)</f>
        <v>#N/A</v>
      </c>
    </row>
    <row r="232" spans="1:6">
      <c r="A232" s="45">
        <v>229</v>
      </c>
      <c r="B232" s="46"/>
      <c r="C232" s="46" t="e">
        <f>VLOOKUP(B232,'base inscription'!$A$2:$E$1026,2)</f>
        <v>#N/A</v>
      </c>
      <c r="D232" s="46" t="e">
        <f>VLOOKUP(B232,'base inscription'!$A$2:$E$1026,3)</f>
        <v>#N/A</v>
      </c>
      <c r="E232" s="46" t="e">
        <f>VLOOKUP(B232,'base inscription'!$A$2:$E$1026,4)</f>
        <v>#N/A</v>
      </c>
      <c r="F232" s="46" t="e">
        <f>VLOOKUP(B232,'base inscription'!$A$2:$E$1026,5)</f>
        <v>#N/A</v>
      </c>
    </row>
    <row r="233" spans="1:6">
      <c r="A233" s="45">
        <v>230</v>
      </c>
      <c r="B233" s="46"/>
      <c r="C233" s="46" t="e">
        <f>VLOOKUP(B233,'base inscription'!$A$2:$E$1026,2)</f>
        <v>#N/A</v>
      </c>
      <c r="D233" s="46" t="e">
        <f>VLOOKUP(B233,'base inscription'!$A$2:$E$1026,3)</f>
        <v>#N/A</v>
      </c>
      <c r="E233" s="46" t="e">
        <f>VLOOKUP(B233,'base inscription'!$A$2:$E$1026,4)</f>
        <v>#N/A</v>
      </c>
      <c r="F233" s="46" t="e">
        <f>VLOOKUP(B233,'base inscription'!$A$2:$E$1026,5)</f>
        <v>#N/A</v>
      </c>
    </row>
    <row r="234" spans="1:6">
      <c r="A234" s="45">
        <v>231</v>
      </c>
      <c r="B234" s="46"/>
      <c r="C234" s="46" t="e">
        <f>VLOOKUP(B234,'base inscription'!$A$2:$E$1026,2)</f>
        <v>#N/A</v>
      </c>
      <c r="D234" s="46" t="e">
        <f>VLOOKUP(B234,'base inscription'!$A$2:$E$1026,3)</f>
        <v>#N/A</v>
      </c>
      <c r="E234" s="46" t="e">
        <f>VLOOKUP(B234,'base inscription'!$A$2:$E$1026,4)</f>
        <v>#N/A</v>
      </c>
      <c r="F234" s="46" t="e">
        <f>VLOOKUP(B234,'base inscription'!$A$2:$E$1026,5)</f>
        <v>#N/A</v>
      </c>
    </row>
    <row r="235" spans="1:6">
      <c r="A235" s="45">
        <v>232</v>
      </c>
      <c r="B235" s="46"/>
      <c r="C235" s="46" t="e">
        <f>VLOOKUP(B235,'base inscription'!$A$2:$E$1026,2)</f>
        <v>#N/A</v>
      </c>
      <c r="D235" s="46" t="e">
        <f>VLOOKUP(B235,'base inscription'!$A$2:$E$1026,3)</f>
        <v>#N/A</v>
      </c>
      <c r="E235" s="46" t="e">
        <f>VLOOKUP(B235,'base inscription'!$A$2:$E$1026,4)</f>
        <v>#N/A</v>
      </c>
      <c r="F235" s="46" t="e">
        <f>VLOOKUP(B235,'base inscription'!$A$2:$E$1026,5)</f>
        <v>#N/A</v>
      </c>
    </row>
    <row r="236" spans="1:6">
      <c r="A236" s="45">
        <v>233</v>
      </c>
      <c r="B236" s="46"/>
      <c r="C236" s="46" t="e">
        <f>VLOOKUP(B236,'base inscription'!$A$2:$E$1026,2)</f>
        <v>#N/A</v>
      </c>
      <c r="D236" s="46" t="e">
        <f>VLOOKUP(B236,'base inscription'!$A$2:$E$1026,3)</f>
        <v>#N/A</v>
      </c>
      <c r="E236" s="46" t="e">
        <f>VLOOKUP(B236,'base inscription'!$A$2:$E$1026,4)</f>
        <v>#N/A</v>
      </c>
      <c r="F236" s="46" t="e">
        <f>VLOOKUP(B236,'base inscription'!$A$2:$E$1026,5)</f>
        <v>#N/A</v>
      </c>
    </row>
    <row r="237" spans="1:6">
      <c r="A237" s="45">
        <v>234</v>
      </c>
      <c r="B237" s="46"/>
      <c r="C237" s="46" t="e">
        <f>VLOOKUP(B237,'base inscription'!$A$2:$E$1026,2)</f>
        <v>#N/A</v>
      </c>
      <c r="D237" s="46" t="e">
        <f>VLOOKUP(B237,'base inscription'!$A$2:$E$1026,3)</f>
        <v>#N/A</v>
      </c>
      <c r="E237" s="46" t="e">
        <f>VLOOKUP(B237,'base inscription'!$A$2:$E$1026,4)</f>
        <v>#N/A</v>
      </c>
      <c r="F237" s="46" t="e">
        <f>VLOOKUP(B237,'base inscription'!$A$2:$E$1026,5)</f>
        <v>#N/A</v>
      </c>
    </row>
    <row r="238" spans="1:6">
      <c r="A238" s="45">
        <v>235</v>
      </c>
      <c r="B238" s="46"/>
      <c r="C238" s="46" t="e">
        <f>VLOOKUP(B238,'base inscription'!$A$2:$E$1026,2)</f>
        <v>#N/A</v>
      </c>
      <c r="D238" s="46" t="e">
        <f>VLOOKUP(B238,'base inscription'!$A$2:$E$1026,3)</f>
        <v>#N/A</v>
      </c>
      <c r="E238" s="46" t="e">
        <f>VLOOKUP(B238,'base inscription'!$A$2:$E$1026,4)</f>
        <v>#N/A</v>
      </c>
      <c r="F238" s="46" t="e">
        <f>VLOOKUP(B238,'base inscription'!$A$2:$E$1026,5)</f>
        <v>#N/A</v>
      </c>
    </row>
    <row r="239" spans="1:6">
      <c r="A239" s="45">
        <v>236</v>
      </c>
      <c r="B239" s="46"/>
      <c r="C239" s="46" t="e">
        <f>VLOOKUP(B239,'base inscription'!$A$2:$E$1026,2)</f>
        <v>#N/A</v>
      </c>
      <c r="D239" s="46" t="e">
        <f>VLOOKUP(B239,'base inscription'!$A$2:$E$1026,3)</f>
        <v>#N/A</v>
      </c>
      <c r="E239" s="46" t="e">
        <f>VLOOKUP(B239,'base inscription'!$A$2:$E$1026,4)</f>
        <v>#N/A</v>
      </c>
      <c r="F239" s="46" t="e">
        <f>VLOOKUP(B239,'base inscription'!$A$2:$E$1026,5)</f>
        <v>#N/A</v>
      </c>
    </row>
    <row r="240" spans="1:6">
      <c r="A240" s="45">
        <v>237</v>
      </c>
      <c r="B240" s="46"/>
      <c r="C240" s="46" t="e">
        <f>VLOOKUP(B240,'base inscription'!$A$2:$E$1026,2)</f>
        <v>#N/A</v>
      </c>
      <c r="D240" s="46" t="e">
        <f>VLOOKUP(B240,'base inscription'!$A$2:$E$1026,3)</f>
        <v>#N/A</v>
      </c>
      <c r="E240" s="46" t="e">
        <f>VLOOKUP(B240,'base inscription'!$A$2:$E$1026,4)</f>
        <v>#N/A</v>
      </c>
      <c r="F240" s="46" t="e">
        <f>VLOOKUP(B240,'base inscription'!$A$2:$E$1026,5)</f>
        <v>#N/A</v>
      </c>
    </row>
    <row r="241" spans="1:6">
      <c r="A241" s="45">
        <v>238</v>
      </c>
      <c r="B241" s="46"/>
      <c r="C241" s="46" t="e">
        <f>VLOOKUP(B241,'base inscription'!$A$2:$E$1026,2)</f>
        <v>#N/A</v>
      </c>
      <c r="D241" s="46" t="e">
        <f>VLOOKUP(B241,'base inscription'!$A$2:$E$1026,3)</f>
        <v>#N/A</v>
      </c>
      <c r="E241" s="46" t="e">
        <f>VLOOKUP(B241,'base inscription'!$A$2:$E$1026,4)</f>
        <v>#N/A</v>
      </c>
      <c r="F241" s="46" t="e">
        <f>VLOOKUP(B241,'base inscription'!$A$2:$E$1026,5)</f>
        <v>#N/A</v>
      </c>
    </row>
    <row r="242" spans="1:6">
      <c r="A242" s="45">
        <v>239</v>
      </c>
      <c r="B242" s="46"/>
      <c r="C242" s="46" t="e">
        <f>VLOOKUP(B242,'base inscription'!$A$2:$E$1026,2)</f>
        <v>#N/A</v>
      </c>
      <c r="D242" s="46" t="e">
        <f>VLOOKUP(B242,'base inscription'!$A$2:$E$1026,3)</f>
        <v>#N/A</v>
      </c>
      <c r="E242" s="46" t="e">
        <f>VLOOKUP(B242,'base inscription'!$A$2:$E$1026,4)</f>
        <v>#N/A</v>
      </c>
      <c r="F242" s="46" t="e">
        <f>VLOOKUP(B242,'base inscription'!$A$2:$E$1026,5)</f>
        <v>#N/A</v>
      </c>
    </row>
    <row r="243" spans="1:6">
      <c r="A243" s="45">
        <v>240</v>
      </c>
      <c r="B243" s="46"/>
      <c r="C243" s="46" t="e">
        <f>VLOOKUP(B243,'base inscription'!$A$2:$E$1026,2)</f>
        <v>#N/A</v>
      </c>
      <c r="D243" s="46" t="e">
        <f>VLOOKUP(B243,'base inscription'!$A$2:$E$1026,3)</f>
        <v>#N/A</v>
      </c>
      <c r="E243" s="46" t="e">
        <f>VLOOKUP(B243,'base inscription'!$A$2:$E$1026,4)</f>
        <v>#N/A</v>
      </c>
      <c r="F243" s="46" t="e">
        <f>VLOOKUP(B243,'base inscription'!$A$2:$E$1026,5)</f>
        <v>#N/A</v>
      </c>
    </row>
    <row r="244" spans="1:6">
      <c r="A244" s="45">
        <v>241</v>
      </c>
      <c r="B244" s="46"/>
      <c r="C244" s="46" t="e">
        <f>VLOOKUP(B244,'base inscription'!$A$2:$E$1026,2)</f>
        <v>#N/A</v>
      </c>
      <c r="D244" s="46" t="e">
        <f>VLOOKUP(B244,'base inscription'!$A$2:$E$1026,3)</f>
        <v>#N/A</v>
      </c>
      <c r="E244" s="46" t="e">
        <f>VLOOKUP(B244,'base inscription'!$A$2:$E$1026,4)</f>
        <v>#N/A</v>
      </c>
      <c r="F244" s="46" t="e">
        <f>VLOOKUP(B244,'base inscription'!$A$2:$E$1026,5)</f>
        <v>#N/A</v>
      </c>
    </row>
    <row r="245" spans="1:6">
      <c r="A245" s="45">
        <v>242</v>
      </c>
      <c r="B245" s="46"/>
      <c r="C245" s="46" t="e">
        <f>VLOOKUP(B245,'base inscription'!$A$2:$E$1026,2)</f>
        <v>#N/A</v>
      </c>
      <c r="D245" s="46" t="e">
        <f>VLOOKUP(B245,'base inscription'!$A$2:$E$1026,3)</f>
        <v>#N/A</v>
      </c>
      <c r="E245" s="46" t="e">
        <f>VLOOKUP(B245,'base inscription'!$A$2:$E$1026,4)</f>
        <v>#N/A</v>
      </c>
      <c r="F245" s="46" t="e">
        <f>VLOOKUP(B245,'base inscription'!$A$2:$E$1026,5)</f>
        <v>#N/A</v>
      </c>
    </row>
    <row r="246" spans="1:6">
      <c r="A246" s="45">
        <v>243</v>
      </c>
      <c r="B246" s="46"/>
      <c r="C246" s="46" t="e">
        <f>VLOOKUP(B246,'base inscription'!$A$2:$E$1026,2)</f>
        <v>#N/A</v>
      </c>
      <c r="D246" s="46" t="e">
        <f>VLOOKUP(B246,'base inscription'!$A$2:$E$1026,3)</f>
        <v>#N/A</v>
      </c>
      <c r="E246" s="46" t="e">
        <f>VLOOKUP(B246,'base inscription'!$A$2:$E$1026,4)</f>
        <v>#N/A</v>
      </c>
      <c r="F246" s="46" t="e">
        <f>VLOOKUP(B246,'base inscription'!$A$2:$E$1026,5)</f>
        <v>#N/A</v>
      </c>
    </row>
    <row r="247" spans="1:6">
      <c r="A247" s="45">
        <v>244</v>
      </c>
      <c r="B247" s="46"/>
      <c r="C247" s="46" t="e">
        <f>VLOOKUP(B247,'base inscription'!$A$2:$E$1026,2)</f>
        <v>#N/A</v>
      </c>
      <c r="D247" s="46" t="e">
        <f>VLOOKUP(B247,'base inscription'!$A$2:$E$1026,3)</f>
        <v>#N/A</v>
      </c>
      <c r="E247" s="46" t="e">
        <f>VLOOKUP(B247,'base inscription'!$A$2:$E$1026,4)</f>
        <v>#N/A</v>
      </c>
      <c r="F247" s="46" t="e">
        <f>VLOOKUP(B247,'base inscription'!$A$2:$E$1026,5)</f>
        <v>#N/A</v>
      </c>
    </row>
    <row r="248" spans="1:6">
      <c r="A248" s="45">
        <v>245</v>
      </c>
      <c r="B248" s="46"/>
      <c r="C248" s="46" t="e">
        <f>VLOOKUP(B248,'base inscription'!$A$2:$E$1026,2)</f>
        <v>#N/A</v>
      </c>
      <c r="D248" s="46" t="e">
        <f>VLOOKUP(B248,'base inscription'!$A$2:$E$1026,3)</f>
        <v>#N/A</v>
      </c>
      <c r="E248" s="46" t="e">
        <f>VLOOKUP(B248,'base inscription'!$A$2:$E$1026,4)</f>
        <v>#N/A</v>
      </c>
      <c r="F248" s="46" t="e">
        <f>VLOOKUP(B248,'base inscription'!$A$2:$E$1026,5)</f>
        <v>#N/A</v>
      </c>
    </row>
    <row r="249" spans="1:6">
      <c r="A249" s="45">
        <v>246</v>
      </c>
      <c r="B249" s="46"/>
      <c r="C249" s="46" t="e">
        <f>VLOOKUP(B249,'base inscription'!$A$2:$E$1026,2)</f>
        <v>#N/A</v>
      </c>
      <c r="D249" s="46" t="e">
        <f>VLOOKUP(B249,'base inscription'!$A$2:$E$1026,3)</f>
        <v>#N/A</v>
      </c>
      <c r="E249" s="46" t="e">
        <f>VLOOKUP(B249,'base inscription'!$A$2:$E$1026,4)</f>
        <v>#N/A</v>
      </c>
      <c r="F249" s="46" t="e">
        <f>VLOOKUP(B249,'base inscription'!$A$2:$E$1026,5)</f>
        <v>#N/A</v>
      </c>
    </row>
    <row r="250" spans="1:6">
      <c r="A250" s="45">
        <v>247</v>
      </c>
      <c r="B250" s="46"/>
      <c r="C250" s="46" t="e">
        <f>VLOOKUP(B250,'base inscription'!$A$2:$E$1026,2)</f>
        <v>#N/A</v>
      </c>
      <c r="D250" s="46" t="e">
        <f>VLOOKUP(B250,'base inscription'!$A$2:$E$1026,3)</f>
        <v>#N/A</v>
      </c>
      <c r="E250" s="46" t="e">
        <f>VLOOKUP(B250,'base inscription'!$A$2:$E$1026,4)</f>
        <v>#N/A</v>
      </c>
      <c r="F250" s="46" t="e">
        <f>VLOOKUP(B250,'base inscription'!$A$2:$E$1026,5)</f>
        <v>#N/A</v>
      </c>
    </row>
    <row r="251" spans="1:6">
      <c r="A251" s="45">
        <v>248</v>
      </c>
      <c r="B251" s="46"/>
      <c r="C251" s="46" t="e">
        <f>VLOOKUP(B251,'base inscription'!$A$2:$E$1026,2)</f>
        <v>#N/A</v>
      </c>
      <c r="D251" s="46" t="e">
        <f>VLOOKUP(B251,'base inscription'!$A$2:$E$1026,3)</f>
        <v>#N/A</v>
      </c>
      <c r="E251" s="46" t="e">
        <f>VLOOKUP(B251,'base inscription'!$A$2:$E$1026,4)</f>
        <v>#N/A</v>
      </c>
      <c r="F251" s="46" t="e">
        <f>VLOOKUP(B251,'base inscription'!$A$2:$E$1026,5)</f>
        <v>#N/A</v>
      </c>
    </row>
  </sheetData>
  <mergeCells count="2">
    <mergeCell ref="A1:F1"/>
    <mergeCell ref="A2:F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0"/>
  <sheetViews>
    <sheetView workbookViewId="0">
      <selection activeCell="C26" sqref="C26"/>
    </sheetView>
  </sheetViews>
  <sheetFormatPr baseColWidth="10" defaultColWidth="9.85546875" defaultRowHeight="15"/>
  <cols>
    <col min="1" max="1" width="4.7109375" style="3" customWidth="1"/>
    <col min="2" max="2" width="6.28515625" style="3" customWidth="1"/>
    <col min="3" max="3" width="15" style="3" customWidth="1"/>
    <col min="4" max="4" width="12.5703125" style="3" customWidth="1"/>
    <col min="5" max="5" width="6" style="3" customWidth="1"/>
    <col min="6" max="6" width="19" style="3" customWidth="1"/>
    <col min="7" max="7" width="11.85546875" style="3" customWidth="1"/>
    <col min="8" max="8" width="3.42578125" style="3" customWidth="1"/>
    <col min="9" max="16384" width="9.85546875" style="3"/>
  </cols>
  <sheetData>
    <row r="1" spans="1:9" ht="18.75">
      <c r="A1" s="53" t="s">
        <v>1015</v>
      </c>
      <c r="B1" s="53"/>
      <c r="C1" s="53"/>
      <c r="D1" s="53"/>
      <c r="E1" s="53"/>
      <c r="F1" s="53"/>
      <c r="G1" s="53"/>
      <c r="H1" s="3" t="s">
        <v>1026</v>
      </c>
    </row>
    <row r="2" spans="1:9" ht="18.75">
      <c r="A2" s="53" t="s">
        <v>1016</v>
      </c>
      <c r="B2" s="53"/>
      <c r="C2" s="53"/>
      <c r="D2" s="53"/>
      <c r="E2" s="53"/>
      <c r="F2" s="53"/>
      <c r="G2" s="53"/>
      <c r="I2" s="3" t="s">
        <v>1027</v>
      </c>
    </row>
    <row r="3" spans="1:9">
      <c r="A3" s="54" t="s">
        <v>1028</v>
      </c>
      <c r="B3" s="54"/>
      <c r="C3" s="54"/>
      <c r="D3" s="54"/>
      <c r="E3" s="54"/>
      <c r="F3" s="54"/>
      <c r="G3" s="54"/>
      <c r="I3" s="3" t="s">
        <v>1029</v>
      </c>
    </row>
    <row r="4" spans="1:9">
      <c r="A4" s="28" t="s">
        <v>1017</v>
      </c>
      <c r="B4" s="47" t="s">
        <v>1018</v>
      </c>
      <c r="C4" s="47" t="s">
        <v>1</v>
      </c>
      <c r="D4" s="47" t="s">
        <v>1019</v>
      </c>
      <c r="E4" s="47" t="s">
        <v>3</v>
      </c>
      <c r="F4" s="47" t="s">
        <v>1020</v>
      </c>
      <c r="G4" s="48" t="s">
        <v>1030</v>
      </c>
      <c r="I4" s="49" t="s">
        <v>1031</v>
      </c>
    </row>
    <row r="5" spans="1:9">
      <c r="A5" s="45">
        <v>2</v>
      </c>
      <c r="B5" s="46">
        <v>26</v>
      </c>
      <c r="C5" s="46" t="s">
        <v>63</v>
      </c>
      <c r="D5" s="46" t="s">
        <v>64</v>
      </c>
      <c r="E5" s="46" t="s">
        <v>18</v>
      </c>
      <c r="F5" s="46" t="s">
        <v>9</v>
      </c>
      <c r="G5" s="50">
        <f>A5+A6+A7</f>
        <v>22</v>
      </c>
      <c r="H5" s="40"/>
    </row>
    <row r="6" spans="1:9">
      <c r="A6" s="47">
        <v>3</v>
      </c>
      <c r="B6" s="47">
        <v>13</v>
      </c>
      <c r="C6" s="47" t="s">
        <v>37</v>
      </c>
      <c r="D6" s="47" t="s">
        <v>38</v>
      </c>
      <c r="E6" s="47" t="s">
        <v>18</v>
      </c>
      <c r="F6" s="47" t="s">
        <v>9</v>
      </c>
      <c r="G6" s="50">
        <f>G5</f>
        <v>22</v>
      </c>
      <c r="H6" s="40"/>
    </row>
    <row r="7" spans="1:9">
      <c r="A7" s="45">
        <v>17</v>
      </c>
      <c r="B7" s="46">
        <v>14</v>
      </c>
      <c r="C7" s="46" t="s">
        <v>39</v>
      </c>
      <c r="D7" s="46" t="s">
        <v>40</v>
      </c>
      <c r="E7" s="46" t="s">
        <v>18</v>
      </c>
      <c r="F7" s="46" t="s">
        <v>9</v>
      </c>
      <c r="G7" s="50">
        <f>+G6</f>
        <v>22</v>
      </c>
      <c r="H7" s="40"/>
    </row>
    <row r="8" spans="1:9">
      <c r="A8" s="45">
        <v>4</v>
      </c>
      <c r="B8" s="46">
        <v>601</v>
      </c>
      <c r="C8" s="46" t="s">
        <v>662</v>
      </c>
      <c r="D8" s="46" t="s">
        <v>663</v>
      </c>
      <c r="E8" s="46" t="s">
        <v>661</v>
      </c>
      <c r="F8" s="46" t="s">
        <v>84</v>
      </c>
      <c r="G8" s="50">
        <f>A8+A9+A10</f>
        <v>26</v>
      </c>
      <c r="H8" s="51"/>
    </row>
    <row r="9" spans="1:9">
      <c r="A9" s="47">
        <v>9</v>
      </c>
      <c r="B9" s="47">
        <v>607</v>
      </c>
      <c r="C9" s="47" t="s">
        <v>672</v>
      </c>
      <c r="D9" s="47" t="s">
        <v>673</v>
      </c>
      <c r="E9" s="47" t="s">
        <v>661</v>
      </c>
      <c r="F9" s="47" t="s">
        <v>84</v>
      </c>
      <c r="G9" s="50">
        <f>G8</f>
        <v>26</v>
      </c>
      <c r="H9" s="51"/>
    </row>
    <row r="10" spans="1:9">
      <c r="A10" s="45">
        <v>13</v>
      </c>
      <c r="B10" s="46">
        <v>600</v>
      </c>
      <c r="C10" s="46" t="s">
        <v>659</v>
      </c>
      <c r="D10" s="46" t="s">
        <v>660</v>
      </c>
      <c r="E10" s="46" t="s">
        <v>661</v>
      </c>
      <c r="F10" s="46" t="s">
        <v>84</v>
      </c>
      <c r="G10" s="50">
        <f>+G9</f>
        <v>26</v>
      </c>
      <c r="H10" s="40"/>
    </row>
    <row r="11" spans="1:9">
      <c r="A11" s="47">
        <v>5</v>
      </c>
      <c r="B11" s="47">
        <v>720</v>
      </c>
      <c r="C11" s="47" t="s">
        <v>878</v>
      </c>
      <c r="D11" s="47" t="s">
        <v>879</v>
      </c>
      <c r="E11" s="47" t="s">
        <v>18</v>
      </c>
      <c r="F11" s="47" t="s">
        <v>89</v>
      </c>
      <c r="G11" s="50">
        <f>A11+A12+A13</f>
        <v>32</v>
      </c>
      <c r="H11" s="40"/>
    </row>
    <row r="12" spans="1:9">
      <c r="A12" s="47">
        <v>12</v>
      </c>
      <c r="B12" s="47">
        <v>721</v>
      </c>
      <c r="C12" s="47" t="s">
        <v>880</v>
      </c>
      <c r="D12" s="47" t="s">
        <v>649</v>
      </c>
      <c r="E12" s="47" t="s">
        <v>18</v>
      </c>
      <c r="F12" s="47" t="s">
        <v>89</v>
      </c>
      <c r="G12" s="50">
        <f>G11</f>
        <v>32</v>
      </c>
      <c r="H12" s="40"/>
    </row>
    <row r="13" spans="1:9">
      <c r="A13" s="47">
        <v>15</v>
      </c>
      <c r="B13" s="47">
        <v>716</v>
      </c>
      <c r="C13" s="47" t="s">
        <v>871</v>
      </c>
      <c r="D13" s="47" t="s">
        <v>143</v>
      </c>
      <c r="E13" s="47" t="s">
        <v>18</v>
      </c>
      <c r="F13" s="47" t="s">
        <v>89</v>
      </c>
      <c r="G13" s="50">
        <f>+G12</f>
        <v>32</v>
      </c>
      <c r="H13" s="51"/>
    </row>
    <row r="14" spans="1:9">
      <c r="A14" s="45">
        <v>10</v>
      </c>
      <c r="B14" s="46">
        <v>500</v>
      </c>
      <c r="C14" s="46" t="s">
        <v>539</v>
      </c>
      <c r="D14" s="46" t="s">
        <v>540</v>
      </c>
      <c r="E14" s="46" t="s">
        <v>541</v>
      </c>
      <c r="F14" s="46" t="s">
        <v>542</v>
      </c>
      <c r="G14" s="50">
        <f>A14+A15+A16</f>
        <v>47</v>
      </c>
      <c r="H14" s="40"/>
    </row>
    <row r="15" spans="1:9">
      <c r="A15" s="45">
        <v>14</v>
      </c>
      <c r="B15" s="46">
        <v>516</v>
      </c>
      <c r="C15" s="46" t="s">
        <v>576</v>
      </c>
      <c r="D15" s="46" t="s">
        <v>577</v>
      </c>
      <c r="E15" s="46" t="s">
        <v>541</v>
      </c>
      <c r="F15" s="46" t="s">
        <v>542</v>
      </c>
      <c r="G15" s="50">
        <f>G14</f>
        <v>47</v>
      </c>
      <c r="H15" s="40"/>
    </row>
    <row r="16" spans="1:9">
      <c r="A16" s="47">
        <v>23</v>
      </c>
      <c r="B16" s="47">
        <v>504</v>
      </c>
      <c r="C16" s="47" t="s">
        <v>551</v>
      </c>
      <c r="D16" s="47" t="s">
        <v>552</v>
      </c>
      <c r="E16" s="47" t="s">
        <v>541</v>
      </c>
      <c r="F16" s="47" t="s">
        <v>542</v>
      </c>
      <c r="G16" s="50">
        <f>+G15</f>
        <v>47</v>
      </c>
      <c r="H16" s="51"/>
    </row>
    <row r="17" spans="1:8">
      <c r="A17" s="45">
        <v>7</v>
      </c>
      <c r="B17" s="46">
        <v>313</v>
      </c>
      <c r="C17" s="46" t="s">
        <v>284</v>
      </c>
      <c r="D17" s="46" t="s">
        <v>285</v>
      </c>
      <c r="E17" s="46" t="s">
        <v>18</v>
      </c>
      <c r="F17" s="46" t="s">
        <v>261</v>
      </c>
      <c r="G17" s="50">
        <f>A17+A18+A19</f>
        <v>50</v>
      </c>
      <c r="H17" s="51"/>
    </row>
    <row r="18" spans="1:8">
      <c r="A18" s="47">
        <v>21</v>
      </c>
      <c r="B18" s="47">
        <v>312</v>
      </c>
      <c r="C18" s="47" t="s">
        <v>282</v>
      </c>
      <c r="D18" s="47" t="s">
        <v>283</v>
      </c>
      <c r="E18" s="47" t="s">
        <v>18</v>
      </c>
      <c r="F18" s="47" t="s">
        <v>261</v>
      </c>
      <c r="G18" s="50">
        <f>G17</f>
        <v>50</v>
      </c>
      <c r="H18" s="51"/>
    </row>
    <row r="19" spans="1:8">
      <c r="A19" s="47">
        <v>22</v>
      </c>
      <c r="B19" s="47">
        <v>311</v>
      </c>
      <c r="C19" s="47" t="s">
        <v>280</v>
      </c>
      <c r="D19" s="47" t="s">
        <v>281</v>
      </c>
      <c r="E19" s="47" t="s">
        <v>18</v>
      </c>
      <c r="F19" s="47" t="s">
        <v>261</v>
      </c>
      <c r="G19" s="50">
        <f>+G18</f>
        <v>50</v>
      </c>
      <c r="H19" s="40"/>
    </row>
    <row r="20" spans="1:8">
      <c r="A20" s="45">
        <v>18</v>
      </c>
      <c r="B20" s="46">
        <v>28</v>
      </c>
      <c r="C20" s="46" t="s">
        <v>60</v>
      </c>
      <c r="D20" s="46" t="s">
        <v>72</v>
      </c>
      <c r="E20" s="46" t="s">
        <v>18</v>
      </c>
      <c r="F20" s="46" t="s">
        <v>9</v>
      </c>
      <c r="G20" s="50">
        <f>A20+A21+A22</f>
        <v>57</v>
      </c>
      <c r="H20" s="40"/>
    </row>
    <row r="21" spans="1:8">
      <c r="A21" s="47">
        <v>19</v>
      </c>
      <c r="B21" s="47">
        <v>4</v>
      </c>
      <c r="C21" s="47" t="s">
        <v>16</v>
      </c>
      <c r="D21" s="47" t="s">
        <v>17</v>
      </c>
      <c r="E21" s="47" t="s">
        <v>18</v>
      </c>
      <c r="F21" s="47" t="s">
        <v>9</v>
      </c>
      <c r="G21" s="50">
        <f>G20</f>
        <v>57</v>
      </c>
      <c r="H21" s="40"/>
    </row>
    <row r="22" spans="1:8">
      <c r="A22" s="47">
        <v>20</v>
      </c>
      <c r="B22" s="47">
        <v>15</v>
      </c>
      <c r="C22" s="47" t="s">
        <v>41</v>
      </c>
      <c r="D22" s="47" t="s">
        <v>17</v>
      </c>
      <c r="E22" s="47" t="s">
        <v>18</v>
      </c>
      <c r="F22" s="47" t="s">
        <v>9</v>
      </c>
      <c r="G22" s="50">
        <f>+G21</f>
        <v>57</v>
      </c>
      <c r="H22" s="51"/>
    </row>
    <row r="23" spans="1:8">
      <c r="A23" s="45">
        <v>8</v>
      </c>
      <c r="B23" s="46">
        <v>110</v>
      </c>
      <c r="C23" s="46" t="s">
        <v>150</v>
      </c>
      <c r="D23" s="46" t="s">
        <v>151</v>
      </c>
      <c r="E23" s="46" t="s">
        <v>18</v>
      </c>
      <c r="F23" s="46" t="s">
        <v>134</v>
      </c>
      <c r="G23" s="50">
        <f>A23+A24+A25</f>
        <v>60</v>
      </c>
      <c r="H23" s="51"/>
    </row>
    <row r="24" spans="1:8">
      <c r="A24" s="45">
        <v>11</v>
      </c>
      <c r="B24" s="46">
        <v>199</v>
      </c>
      <c r="C24" s="46" t="s">
        <v>210</v>
      </c>
      <c r="D24" s="46" t="s">
        <v>211</v>
      </c>
      <c r="E24" s="46" t="s">
        <v>18</v>
      </c>
      <c r="F24" s="46" t="s">
        <v>134</v>
      </c>
      <c r="G24" s="50">
        <f>G23</f>
        <v>60</v>
      </c>
      <c r="H24" s="40"/>
    </row>
    <row r="25" spans="1:8">
      <c r="A25" s="47">
        <v>41</v>
      </c>
      <c r="B25" s="47">
        <v>116</v>
      </c>
      <c r="C25" s="47" t="s">
        <v>162</v>
      </c>
      <c r="D25" s="47" t="s">
        <v>47</v>
      </c>
      <c r="E25" s="47" t="s">
        <v>18</v>
      </c>
      <c r="F25" s="47" t="s">
        <v>134</v>
      </c>
      <c r="G25" s="50">
        <f>+G24</f>
        <v>60</v>
      </c>
      <c r="H25" s="40"/>
    </row>
    <row r="26" spans="1:8">
      <c r="A26" s="45">
        <v>16</v>
      </c>
      <c r="B26" s="46">
        <v>606</v>
      </c>
      <c r="C26" s="46" t="s">
        <v>671</v>
      </c>
      <c r="D26" s="46" t="s">
        <v>329</v>
      </c>
      <c r="E26" s="46" t="s">
        <v>661</v>
      </c>
      <c r="F26" s="46" t="s">
        <v>84</v>
      </c>
      <c r="G26" s="50">
        <f>A26+A27+A28</f>
        <v>74</v>
      </c>
      <c r="H26" s="40"/>
    </row>
    <row r="27" spans="1:8">
      <c r="A27" s="47">
        <v>28</v>
      </c>
      <c r="B27" s="47">
        <v>605</v>
      </c>
      <c r="C27" s="47" t="s">
        <v>669</v>
      </c>
      <c r="D27" s="47" t="s">
        <v>670</v>
      </c>
      <c r="E27" s="47" t="s">
        <v>661</v>
      </c>
      <c r="F27" s="47" t="s">
        <v>84</v>
      </c>
      <c r="G27" s="50">
        <f>G26</f>
        <v>74</v>
      </c>
      <c r="H27" s="51"/>
    </row>
    <row r="28" spans="1:8">
      <c r="A28" s="47">
        <v>30</v>
      </c>
      <c r="B28" s="47">
        <v>602</v>
      </c>
      <c r="C28" s="47" t="s">
        <v>664</v>
      </c>
      <c r="D28" s="47" t="s">
        <v>665</v>
      </c>
      <c r="E28" s="47" t="s">
        <v>661</v>
      </c>
      <c r="F28" s="47" t="s">
        <v>84</v>
      </c>
      <c r="G28" s="50">
        <f>+G27</f>
        <v>74</v>
      </c>
      <c r="H28" s="51"/>
    </row>
    <row r="29" spans="1:8">
      <c r="A29" s="47">
        <v>24</v>
      </c>
      <c r="B29" s="47">
        <v>30</v>
      </c>
      <c r="C29" s="47" t="s">
        <v>78</v>
      </c>
      <c r="D29" s="47" t="s">
        <v>79</v>
      </c>
      <c r="E29" s="47" t="s">
        <v>18</v>
      </c>
      <c r="F29" s="47" t="s">
        <v>9</v>
      </c>
      <c r="G29" s="50">
        <f>A29+A30+A31</f>
        <v>83</v>
      </c>
      <c r="H29" s="51"/>
    </row>
    <row r="30" spans="1:8">
      <c r="A30" s="47">
        <v>26</v>
      </c>
      <c r="B30" s="47">
        <v>18</v>
      </c>
      <c r="C30" s="47" t="s">
        <v>46</v>
      </c>
      <c r="D30" s="47" t="s">
        <v>47</v>
      </c>
      <c r="E30" s="47" t="s">
        <v>18</v>
      </c>
      <c r="F30" s="47" t="s">
        <v>9</v>
      </c>
      <c r="G30" s="50">
        <f>G29</f>
        <v>83</v>
      </c>
      <c r="H30" s="40"/>
    </row>
    <row r="31" spans="1:8">
      <c r="A31" s="47">
        <v>33</v>
      </c>
      <c r="B31" s="47">
        <v>5</v>
      </c>
      <c r="C31" s="47" t="s">
        <v>19</v>
      </c>
      <c r="D31" s="47" t="s">
        <v>20</v>
      </c>
      <c r="E31" s="47" t="s">
        <v>18</v>
      </c>
      <c r="F31" s="47" t="s">
        <v>9</v>
      </c>
      <c r="G31" s="50">
        <f>+G30</f>
        <v>83</v>
      </c>
      <c r="H31" s="40"/>
    </row>
    <row r="32" spans="1:8">
      <c r="A32" s="47">
        <v>25</v>
      </c>
      <c r="B32" s="47">
        <v>314</v>
      </c>
      <c r="C32" s="47" t="s">
        <v>286</v>
      </c>
      <c r="D32" s="47" t="s">
        <v>287</v>
      </c>
      <c r="E32" s="47" t="s">
        <v>18</v>
      </c>
      <c r="F32" s="47" t="s">
        <v>261</v>
      </c>
      <c r="G32" s="50">
        <f>A32+A33+A34</f>
        <v>88</v>
      </c>
      <c r="H32" s="51"/>
    </row>
    <row r="33" spans="1:8">
      <c r="A33" s="47">
        <v>29</v>
      </c>
      <c r="B33" s="47">
        <v>320</v>
      </c>
      <c r="C33" s="47" t="s">
        <v>294</v>
      </c>
      <c r="D33" s="47" t="s">
        <v>298</v>
      </c>
      <c r="E33" s="47" t="s">
        <v>18</v>
      </c>
      <c r="F33" s="47" t="s">
        <v>261</v>
      </c>
      <c r="G33" s="50">
        <f>G32</f>
        <v>88</v>
      </c>
      <c r="H33" s="51"/>
    </row>
    <row r="34" spans="1:8">
      <c r="A34" s="47">
        <v>34</v>
      </c>
      <c r="B34" s="47">
        <v>322</v>
      </c>
      <c r="C34" s="47" t="s">
        <v>301</v>
      </c>
      <c r="D34" s="47" t="s">
        <v>302</v>
      </c>
      <c r="E34" s="47" t="s">
        <v>18</v>
      </c>
      <c r="F34" s="47" t="s">
        <v>261</v>
      </c>
      <c r="G34" s="50">
        <f>+G33</f>
        <v>88</v>
      </c>
      <c r="H34" s="40"/>
    </row>
    <row r="35" spans="1:8">
      <c r="A35" s="47">
        <v>32</v>
      </c>
      <c r="B35" s="47">
        <v>604</v>
      </c>
      <c r="C35" s="47" t="s">
        <v>668</v>
      </c>
      <c r="D35" s="47" t="s">
        <v>329</v>
      </c>
      <c r="E35" s="47" t="s">
        <v>661</v>
      </c>
      <c r="F35" s="47" t="s">
        <v>84</v>
      </c>
      <c r="G35" s="50">
        <f>A35+A36+A37</f>
        <v>103</v>
      </c>
      <c r="H35" s="40"/>
    </row>
    <row r="36" spans="1:8">
      <c r="A36" s="47">
        <v>35</v>
      </c>
      <c r="B36" s="47">
        <v>694</v>
      </c>
      <c r="C36" s="47" t="s">
        <v>835</v>
      </c>
      <c r="D36" s="47" t="s">
        <v>836</v>
      </c>
      <c r="E36" s="47" t="s">
        <v>18</v>
      </c>
      <c r="F36" s="47" t="s">
        <v>84</v>
      </c>
      <c r="G36" s="50">
        <f>G35</f>
        <v>103</v>
      </c>
      <c r="H36" s="40"/>
    </row>
    <row r="37" spans="1:8">
      <c r="A37" s="47">
        <v>36</v>
      </c>
      <c r="B37" s="47">
        <v>695</v>
      </c>
      <c r="C37" s="47" t="s">
        <v>837</v>
      </c>
      <c r="D37" s="47" t="s">
        <v>838</v>
      </c>
      <c r="E37" s="47" t="s">
        <v>18</v>
      </c>
      <c r="F37" s="47" t="s">
        <v>84</v>
      </c>
      <c r="G37" s="50">
        <f>+G36</f>
        <v>103</v>
      </c>
      <c r="H37" s="51"/>
    </row>
    <row r="38" spans="1:8">
      <c r="A38" s="47">
        <v>27</v>
      </c>
      <c r="B38" s="47">
        <v>719</v>
      </c>
      <c r="C38" s="47" t="s">
        <v>876</v>
      </c>
      <c r="D38" s="47" t="s">
        <v>877</v>
      </c>
      <c r="E38" s="47" t="s">
        <v>18</v>
      </c>
      <c r="F38" s="47" t="s">
        <v>89</v>
      </c>
      <c r="G38" s="50">
        <f>A38+A39+A40</f>
        <v>107</v>
      </c>
      <c r="H38" s="51"/>
    </row>
    <row r="39" spans="1:8">
      <c r="A39" s="47">
        <v>31</v>
      </c>
      <c r="B39" s="47">
        <v>717</v>
      </c>
      <c r="C39" s="47" t="s">
        <v>872</v>
      </c>
      <c r="D39" s="47" t="s">
        <v>873</v>
      </c>
      <c r="E39" s="47" t="s">
        <v>18</v>
      </c>
      <c r="F39" s="47" t="s">
        <v>89</v>
      </c>
      <c r="G39" s="50">
        <f>G38</f>
        <v>107</v>
      </c>
      <c r="H39" s="51"/>
    </row>
    <row r="40" spans="1:8">
      <c r="A40" s="47">
        <v>49</v>
      </c>
      <c r="B40" s="47">
        <v>713</v>
      </c>
      <c r="C40" s="47" t="s">
        <v>867</v>
      </c>
      <c r="D40" s="47" t="s">
        <v>868</v>
      </c>
      <c r="E40" s="47" t="s">
        <v>18</v>
      </c>
      <c r="F40" s="47" t="s">
        <v>89</v>
      </c>
      <c r="G40" s="50">
        <f>+G39</f>
        <v>107</v>
      </c>
      <c r="H40" s="40"/>
    </row>
    <row r="41" spans="1:8">
      <c r="A41" s="45">
        <v>1</v>
      </c>
      <c r="B41" s="46">
        <v>826</v>
      </c>
      <c r="C41" s="46" t="s">
        <v>981</v>
      </c>
      <c r="D41" s="46" t="s">
        <v>1004</v>
      </c>
      <c r="E41" s="46" t="s">
        <v>983</v>
      </c>
      <c r="F41" s="46" t="s">
        <v>93</v>
      </c>
      <c r="G41" s="50">
        <f>A41+A42+A43</f>
        <v>118</v>
      </c>
      <c r="H41" s="40"/>
    </row>
    <row r="42" spans="1:8">
      <c r="A42" s="47">
        <v>58</v>
      </c>
      <c r="B42" s="47">
        <v>814</v>
      </c>
      <c r="C42" s="47" t="s">
        <v>987</v>
      </c>
      <c r="D42" s="47" t="s">
        <v>988</v>
      </c>
      <c r="E42" s="47" t="s">
        <v>983</v>
      </c>
      <c r="F42" s="47" t="s">
        <v>93</v>
      </c>
      <c r="G42" s="50">
        <f>G41</f>
        <v>118</v>
      </c>
      <c r="H42" s="40"/>
    </row>
    <row r="43" spans="1:8">
      <c r="A43" s="47">
        <v>59</v>
      </c>
      <c r="B43" s="47">
        <v>832</v>
      </c>
      <c r="C43" s="47" t="s">
        <v>1012</v>
      </c>
      <c r="D43" s="47" t="s">
        <v>1013</v>
      </c>
      <c r="E43" s="47" t="s">
        <v>18</v>
      </c>
      <c r="F43" s="47" t="s">
        <v>93</v>
      </c>
      <c r="G43" s="50">
        <f>+G42</f>
        <v>118</v>
      </c>
      <c r="H43" s="51"/>
    </row>
    <row r="44" spans="1:8">
      <c r="A44" s="47">
        <v>37</v>
      </c>
      <c r="B44" s="47">
        <v>315</v>
      </c>
      <c r="C44" s="47" t="s">
        <v>288</v>
      </c>
      <c r="D44" s="47" t="s">
        <v>289</v>
      </c>
      <c r="E44" s="47" t="s">
        <v>18</v>
      </c>
      <c r="F44" s="47" t="s">
        <v>261</v>
      </c>
      <c r="G44" s="50">
        <f>A44+A45+A46</f>
        <v>127</v>
      </c>
      <c r="H44" s="51"/>
    </row>
    <row r="45" spans="1:8">
      <c r="A45" s="47">
        <v>44</v>
      </c>
      <c r="B45" s="47">
        <v>323</v>
      </c>
      <c r="C45" s="47" t="s">
        <v>303</v>
      </c>
      <c r="D45" s="47" t="s">
        <v>304</v>
      </c>
      <c r="E45" s="47" t="s">
        <v>18</v>
      </c>
      <c r="F45" s="47" t="s">
        <v>261</v>
      </c>
      <c r="G45" s="50">
        <f>G44</f>
        <v>127</v>
      </c>
      <c r="H45" s="40"/>
    </row>
    <row r="46" spans="1:8">
      <c r="A46" s="47">
        <v>46</v>
      </c>
      <c r="B46" s="47">
        <v>319</v>
      </c>
      <c r="C46" s="47" t="s">
        <v>296</v>
      </c>
      <c r="D46" s="47" t="s">
        <v>297</v>
      </c>
      <c r="E46" s="47" t="s">
        <v>18</v>
      </c>
      <c r="F46" s="47" t="s">
        <v>261</v>
      </c>
      <c r="G46" s="50">
        <f>+G45</f>
        <v>127</v>
      </c>
      <c r="H46" s="40"/>
    </row>
    <row r="47" spans="1:8">
      <c r="A47" s="47">
        <v>40</v>
      </c>
      <c r="B47" s="47">
        <v>505</v>
      </c>
      <c r="C47" s="47" t="s">
        <v>553</v>
      </c>
      <c r="D47" s="47" t="s">
        <v>554</v>
      </c>
      <c r="E47" s="47" t="s">
        <v>541</v>
      </c>
      <c r="F47" s="47" t="s">
        <v>542</v>
      </c>
      <c r="G47" s="50">
        <f>A47+A48+A49</f>
        <v>130</v>
      </c>
      <c r="H47" s="40"/>
    </row>
    <row r="48" spans="1:8">
      <c r="A48" s="47">
        <v>43</v>
      </c>
      <c r="B48" s="47">
        <v>501</v>
      </c>
      <c r="C48" s="47" t="s">
        <v>543</v>
      </c>
      <c r="D48" s="47" t="s">
        <v>544</v>
      </c>
      <c r="E48" s="47" t="s">
        <v>541</v>
      </c>
      <c r="F48" s="47" t="s">
        <v>542</v>
      </c>
      <c r="G48" s="50">
        <f>G47</f>
        <v>130</v>
      </c>
      <c r="H48" s="51"/>
    </row>
    <row r="49" spans="1:8">
      <c r="A49" s="47">
        <v>47</v>
      </c>
      <c r="B49" s="47">
        <v>545</v>
      </c>
      <c r="C49" s="47" t="s">
        <v>66</v>
      </c>
      <c r="D49" s="47" t="s">
        <v>631</v>
      </c>
      <c r="E49" s="47" t="s">
        <v>541</v>
      </c>
      <c r="F49" s="47" t="s">
        <v>542</v>
      </c>
      <c r="G49" s="50">
        <f>+G48</f>
        <v>130</v>
      </c>
      <c r="H49" s="51"/>
    </row>
    <row r="50" spans="1:8">
      <c r="A50" s="47">
        <v>39</v>
      </c>
      <c r="B50" s="47">
        <v>404</v>
      </c>
      <c r="C50" s="47" t="s">
        <v>380</v>
      </c>
      <c r="D50" s="47" t="s">
        <v>381</v>
      </c>
      <c r="E50" s="47" t="s">
        <v>373</v>
      </c>
      <c r="F50" s="47" t="s">
        <v>374</v>
      </c>
      <c r="G50" s="50">
        <f>A50+A51+A52</f>
        <v>138</v>
      </c>
    </row>
    <row r="51" spans="1:8">
      <c r="A51" s="47">
        <v>45</v>
      </c>
      <c r="B51" s="47">
        <v>401</v>
      </c>
      <c r="C51" s="47" t="s">
        <v>375</v>
      </c>
      <c r="D51" s="47" t="s">
        <v>376</v>
      </c>
      <c r="E51" s="47" t="s">
        <v>373</v>
      </c>
      <c r="F51" s="47" t="s">
        <v>374</v>
      </c>
      <c r="G51" s="50">
        <f>G50</f>
        <v>138</v>
      </c>
    </row>
    <row r="52" spans="1:8">
      <c r="A52" s="47">
        <v>54</v>
      </c>
      <c r="B52" s="47">
        <v>402</v>
      </c>
      <c r="C52" s="47" t="s">
        <v>377</v>
      </c>
      <c r="D52" s="47" t="s">
        <v>38</v>
      </c>
      <c r="E52" s="47" t="s">
        <v>373</v>
      </c>
      <c r="F52" s="47" t="s">
        <v>374</v>
      </c>
      <c r="G52" s="50">
        <f>+G51</f>
        <v>138</v>
      </c>
    </row>
    <row r="53" spans="1:8">
      <c r="A53" s="47">
        <v>42</v>
      </c>
      <c r="B53" s="47">
        <v>114</v>
      </c>
      <c r="C53" s="47" t="s">
        <v>158</v>
      </c>
      <c r="D53" s="47" t="s">
        <v>159</v>
      </c>
      <c r="E53" s="47" t="s">
        <v>18</v>
      </c>
      <c r="F53" s="47" t="s">
        <v>134</v>
      </c>
      <c r="G53" s="50">
        <f>A53+A54+A55</f>
        <v>146</v>
      </c>
    </row>
    <row r="54" spans="1:8">
      <c r="A54" s="47">
        <v>51</v>
      </c>
      <c r="B54" s="47">
        <v>107</v>
      </c>
      <c r="C54" s="47" t="s">
        <v>145</v>
      </c>
      <c r="D54" s="47" t="s">
        <v>146</v>
      </c>
      <c r="E54" s="47" t="s">
        <v>18</v>
      </c>
      <c r="F54" s="47" t="s">
        <v>134</v>
      </c>
      <c r="G54" s="50">
        <f>G53</f>
        <v>146</v>
      </c>
    </row>
    <row r="55" spans="1:8">
      <c r="A55" s="47">
        <v>53</v>
      </c>
      <c r="B55" s="47">
        <v>112</v>
      </c>
      <c r="C55" s="47" t="s">
        <v>154</v>
      </c>
      <c r="D55" s="47" t="s">
        <v>155</v>
      </c>
      <c r="E55" s="47" t="s">
        <v>18</v>
      </c>
      <c r="F55" s="47" t="s">
        <v>134</v>
      </c>
      <c r="G55" s="50">
        <f>+G54</f>
        <v>146</v>
      </c>
    </row>
    <row r="56" spans="1:8">
      <c r="A56" s="47">
        <v>48</v>
      </c>
      <c r="B56" s="47">
        <v>535</v>
      </c>
      <c r="C56" s="47" t="s">
        <v>613</v>
      </c>
      <c r="D56" s="47" t="s">
        <v>614</v>
      </c>
      <c r="E56" s="47" t="s">
        <v>541</v>
      </c>
      <c r="F56" s="47" t="s">
        <v>542</v>
      </c>
      <c r="G56" s="50">
        <f>A56+A57+A58</f>
        <v>166</v>
      </c>
    </row>
    <row r="57" spans="1:8">
      <c r="A57" s="47">
        <v>57</v>
      </c>
      <c r="B57" s="47">
        <v>534</v>
      </c>
      <c r="C57" s="47" t="s">
        <v>611</v>
      </c>
      <c r="D57" s="47" t="s">
        <v>612</v>
      </c>
      <c r="E57" s="47" t="s">
        <v>541</v>
      </c>
      <c r="F57" s="47" t="s">
        <v>542</v>
      </c>
      <c r="G57" s="50">
        <f>G56</f>
        <v>166</v>
      </c>
    </row>
    <row r="58" spans="1:8">
      <c r="A58" s="47">
        <v>61</v>
      </c>
      <c r="B58" s="47">
        <v>520</v>
      </c>
      <c r="C58" s="47" t="s">
        <v>585</v>
      </c>
      <c r="D58" s="47" t="s">
        <v>586</v>
      </c>
      <c r="E58" s="47" t="s">
        <v>541</v>
      </c>
      <c r="F58" s="47" t="s">
        <v>542</v>
      </c>
      <c r="G58" s="50">
        <f>+G57</f>
        <v>166</v>
      </c>
    </row>
    <row r="59" spans="1:8">
      <c r="A59" s="47">
        <v>52</v>
      </c>
      <c r="B59" s="47">
        <v>317</v>
      </c>
      <c r="C59" s="47" t="s">
        <v>292</v>
      </c>
      <c r="D59" s="47" t="s">
        <v>293</v>
      </c>
      <c r="E59" s="47" t="s">
        <v>18</v>
      </c>
      <c r="F59" s="47" t="s">
        <v>261</v>
      </c>
      <c r="G59" s="50">
        <f>A59+A60+A61</f>
        <v>168</v>
      </c>
    </row>
    <row r="60" spans="1:8">
      <c r="A60" s="47">
        <v>56</v>
      </c>
      <c r="B60" s="47">
        <v>318</v>
      </c>
      <c r="C60" s="47" t="s">
        <v>294</v>
      </c>
      <c r="D60" s="47" t="s">
        <v>295</v>
      </c>
      <c r="E60" s="47" t="s">
        <v>18</v>
      </c>
      <c r="F60" s="47" t="s">
        <v>261</v>
      </c>
      <c r="G60" s="50">
        <f>G59</f>
        <v>168</v>
      </c>
    </row>
    <row r="61" spans="1:8">
      <c r="A61" s="47">
        <v>60</v>
      </c>
      <c r="B61" s="47">
        <v>321</v>
      </c>
      <c r="C61" s="47" t="s">
        <v>299</v>
      </c>
      <c r="D61" s="47" t="s">
        <v>300</v>
      </c>
      <c r="E61" s="47" t="s">
        <v>18</v>
      </c>
      <c r="F61" s="47" t="s">
        <v>261</v>
      </c>
      <c r="G61" s="50">
        <f>+G60</f>
        <v>168</v>
      </c>
    </row>
    <row r="62" spans="1:8">
      <c r="A62" s="47">
        <v>55</v>
      </c>
      <c r="B62" s="47">
        <v>610</v>
      </c>
      <c r="C62" s="47" t="s">
        <v>678</v>
      </c>
      <c r="D62" s="47" t="s">
        <v>679</v>
      </c>
      <c r="E62" s="47" t="s">
        <v>661</v>
      </c>
      <c r="F62" s="47" t="s">
        <v>84</v>
      </c>
      <c r="G62" s="50">
        <f>A62+A63+A64</f>
        <v>181</v>
      </c>
    </row>
    <row r="63" spans="1:8">
      <c r="A63" s="47">
        <v>62</v>
      </c>
      <c r="B63" s="47">
        <v>611</v>
      </c>
      <c r="C63" s="47" t="s">
        <v>680</v>
      </c>
      <c r="D63" s="47" t="s">
        <v>681</v>
      </c>
      <c r="E63" s="47" t="s">
        <v>661</v>
      </c>
      <c r="F63" s="47" t="s">
        <v>84</v>
      </c>
      <c r="G63" s="50">
        <f>G62</f>
        <v>181</v>
      </c>
    </row>
    <row r="64" spans="1:8">
      <c r="A64" s="47">
        <v>64</v>
      </c>
      <c r="B64" s="47">
        <v>608</v>
      </c>
      <c r="C64" s="47" t="s">
        <v>674</v>
      </c>
      <c r="D64" s="47" t="s">
        <v>675</v>
      </c>
      <c r="E64" s="47" t="s">
        <v>661</v>
      </c>
      <c r="F64" s="47" t="s">
        <v>84</v>
      </c>
      <c r="G64" s="50">
        <f>+G63</f>
        <v>181</v>
      </c>
    </row>
    <row r="65" spans="1:7">
      <c r="A65" s="47"/>
      <c r="B65" s="47"/>
      <c r="C65" s="47"/>
      <c r="D65" s="47"/>
      <c r="E65" s="47"/>
      <c r="F65" s="47"/>
      <c r="G65" s="47">
        <f>+G64</f>
        <v>181</v>
      </c>
    </row>
    <row r="66" spans="1:7">
      <c r="A66" s="47"/>
      <c r="B66" s="47"/>
      <c r="C66" s="47"/>
      <c r="D66" s="47"/>
      <c r="E66" s="47"/>
      <c r="F66" s="47"/>
      <c r="G66" s="47">
        <f>A50+A51+A52</f>
        <v>138</v>
      </c>
    </row>
    <row r="67" spans="1:7">
      <c r="A67" s="47"/>
      <c r="B67" s="47"/>
      <c r="C67" s="47"/>
      <c r="D67" s="47"/>
      <c r="E67" s="47"/>
      <c r="F67" s="47"/>
      <c r="G67" s="47">
        <f>G66</f>
        <v>138</v>
      </c>
    </row>
    <row r="68" spans="1:7">
      <c r="A68" s="47"/>
      <c r="B68" s="47"/>
      <c r="C68" s="47"/>
      <c r="D68" s="47"/>
      <c r="E68" s="47"/>
      <c r="F68" s="47"/>
      <c r="G68" s="47">
        <f>+G67</f>
        <v>138</v>
      </c>
    </row>
    <row r="69" spans="1:7">
      <c r="A69" s="47"/>
      <c r="B69" s="47"/>
      <c r="C69" s="47"/>
      <c r="D69" s="47"/>
      <c r="E69" s="47"/>
      <c r="F69" s="47"/>
      <c r="G69" s="47" t="e">
        <f>"A#REF !"+"A#REF !"+A53</f>
        <v>#VALUE!</v>
      </c>
    </row>
    <row r="70" spans="1:7">
      <c r="A70" s="47"/>
      <c r="B70" s="47"/>
      <c r="C70" s="47"/>
      <c r="D70" s="47"/>
      <c r="E70" s="47"/>
      <c r="F70" s="47"/>
      <c r="G70" s="47" t="e">
        <f>G69</f>
        <v>#VALUE!</v>
      </c>
    </row>
    <row r="71" spans="1:7">
      <c r="A71" s="47"/>
      <c r="B71" s="47"/>
      <c r="C71" s="47"/>
      <c r="D71" s="47"/>
      <c r="E71" s="47"/>
      <c r="F71" s="47"/>
      <c r="G71" s="47" t="e">
        <f>+G70</f>
        <v>#VALUE!</v>
      </c>
    </row>
    <row r="72" spans="1:7">
      <c r="A72" s="47"/>
      <c r="B72" s="47"/>
      <c r="C72" s="47"/>
      <c r="D72" s="47"/>
      <c r="E72" s="47"/>
      <c r="F72" s="47"/>
      <c r="G72" s="47">
        <f>A54+A55+A56</f>
        <v>152</v>
      </c>
    </row>
    <row r="73" spans="1:7">
      <c r="A73" s="47"/>
      <c r="B73" s="47"/>
      <c r="C73" s="47"/>
      <c r="D73" s="47"/>
      <c r="E73" s="47"/>
      <c r="F73" s="47"/>
      <c r="G73" s="47">
        <f>G72</f>
        <v>152</v>
      </c>
    </row>
    <row r="74" spans="1:7">
      <c r="A74" s="47"/>
      <c r="B74" s="47"/>
      <c r="C74" s="47"/>
      <c r="D74" s="47"/>
      <c r="E74" s="47"/>
      <c r="F74" s="47"/>
      <c r="G74" s="47">
        <f>+G73</f>
        <v>152</v>
      </c>
    </row>
    <row r="75" spans="1:7">
      <c r="A75" s="47"/>
      <c r="B75" s="47"/>
      <c r="C75" s="47"/>
      <c r="D75" s="47"/>
      <c r="E75" s="47"/>
      <c r="F75" s="47"/>
      <c r="G75" s="47">
        <f>A57+A58+A59</f>
        <v>170</v>
      </c>
    </row>
    <row r="76" spans="1:7">
      <c r="A76" s="47"/>
      <c r="B76" s="47"/>
      <c r="C76" s="47"/>
      <c r="D76" s="47"/>
      <c r="E76" s="47"/>
      <c r="F76" s="47"/>
      <c r="G76" s="47">
        <f>G75</f>
        <v>170</v>
      </c>
    </row>
    <row r="77" spans="1:7">
      <c r="A77" s="47"/>
      <c r="B77" s="47"/>
      <c r="C77" s="47"/>
      <c r="D77" s="47"/>
      <c r="E77" s="47"/>
      <c r="F77" s="47"/>
      <c r="G77" s="47">
        <f>+G76</f>
        <v>170</v>
      </c>
    </row>
    <row r="78" spans="1:7">
      <c r="A78" s="47"/>
      <c r="B78" s="47"/>
      <c r="C78" s="47"/>
      <c r="D78" s="47"/>
      <c r="E78" s="47"/>
      <c r="F78" s="47"/>
      <c r="G78" s="47">
        <f>A60+A61+A62</f>
        <v>171</v>
      </c>
    </row>
    <row r="79" spans="1:7">
      <c r="A79" s="47"/>
      <c r="B79" s="47"/>
      <c r="C79" s="47"/>
      <c r="D79" s="47"/>
      <c r="E79" s="47"/>
      <c r="F79" s="47"/>
      <c r="G79" s="47">
        <f>G78</f>
        <v>171</v>
      </c>
    </row>
    <row r="80" spans="1:7">
      <c r="A80" s="47"/>
      <c r="B80" s="47"/>
      <c r="C80" s="47"/>
      <c r="D80" s="47"/>
      <c r="E80" s="47"/>
      <c r="F80" s="47"/>
      <c r="G80" s="47">
        <f>+G79</f>
        <v>171</v>
      </c>
    </row>
    <row r="81" spans="1:7">
      <c r="A81" s="47"/>
      <c r="B81" s="47"/>
      <c r="C81" s="47"/>
      <c r="D81" s="47"/>
      <c r="E81" s="47"/>
      <c r="F81" s="47"/>
      <c r="G81" s="47">
        <f>A63+A64+A65</f>
        <v>126</v>
      </c>
    </row>
    <row r="82" spans="1:7">
      <c r="A82" s="47"/>
      <c r="B82" s="47"/>
      <c r="C82" s="47"/>
      <c r="D82" s="47"/>
      <c r="E82" s="47"/>
      <c r="F82" s="47"/>
      <c r="G82" s="47">
        <f>G81</f>
        <v>126</v>
      </c>
    </row>
    <row r="83" spans="1:7">
      <c r="A83" s="47"/>
      <c r="B83" s="47"/>
      <c r="C83" s="47"/>
      <c r="D83" s="47"/>
      <c r="E83" s="47"/>
      <c r="F83" s="47"/>
      <c r="G83" s="47">
        <f>+G82</f>
        <v>126</v>
      </c>
    </row>
    <row r="84" spans="1:7">
      <c r="A84" s="47"/>
      <c r="B84" s="47"/>
      <c r="C84" s="47"/>
      <c r="D84" s="47"/>
      <c r="E84" s="47"/>
      <c r="F84" s="47"/>
      <c r="G84" s="47">
        <f>A66+A67+A68</f>
        <v>0</v>
      </c>
    </row>
    <row r="85" spans="1:7">
      <c r="A85" s="47"/>
      <c r="B85" s="47"/>
      <c r="C85" s="47"/>
      <c r="D85" s="47"/>
      <c r="E85" s="47"/>
      <c r="F85" s="47"/>
      <c r="G85" s="47">
        <f>G84</f>
        <v>0</v>
      </c>
    </row>
    <row r="86" spans="1:7">
      <c r="A86" s="47"/>
      <c r="B86" s="47"/>
      <c r="C86" s="47"/>
      <c r="D86" s="47"/>
      <c r="E86" s="47"/>
      <c r="F86" s="47"/>
      <c r="G86" s="47">
        <f>+G85</f>
        <v>0</v>
      </c>
    </row>
    <row r="87" spans="1:7">
      <c r="A87" s="47"/>
      <c r="B87" s="47"/>
      <c r="C87" s="47"/>
      <c r="D87" s="47"/>
      <c r="E87" s="47"/>
      <c r="F87" s="47"/>
      <c r="G87" s="47">
        <f>A69+A70+A71</f>
        <v>0</v>
      </c>
    </row>
    <row r="88" spans="1:7">
      <c r="A88" s="47"/>
      <c r="B88" s="47"/>
      <c r="C88" s="47"/>
      <c r="D88" s="47"/>
      <c r="E88" s="47"/>
      <c r="F88" s="47"/>
      <c r="G88" s="47">
        <f>G87</f>
        <v>0</v>
      </c>
    </row>
    <row r="89" spans="1:7">
      <c r="A89" s="47"/>
      <c r="B89" s="47"/>
      <c r="C89" s="47"/>
      <c r="D89" s="47"/>
      <c r="E89" s="47"/>
      <c r="F89" s="47"/>
      <c r="G89" s="47">
        <f>+G88</f>
        <v>0</v>
      </c>
    </row>
    <row r="90" spans="1:7">
      <c r="A90" s="47"/>
      <c r="B90" s="47"/>
      <c r="C90" s="47"/>
      <c r="D90" s="47"/>
      <c r="E90" s="47"/>
      <c r="F90" s="47"/>
      <c r="G90" s="47">
        <f>A72+A73+A74</f>
        <v>0</v>
      </c>
    </row>
    <row r="91" spans="1:7">
      <c r="A91" s="47"/>
      <c r="B91" s="47"/>
      <c r="C91" s="47"/>
      <c r="D91" s="47"/>
      <c r="E91" s="47"/>
      <c r="F91" s="47"/>
      <c r="G91" s="47">
        <f>G90</f>
        <v>0</v>
      </c>
    </row>
    <row r="92" spans="1:7">
      <c r="A92" s="47"/>
      <c r="B92" s="47"/>
      <c r="C92" s="47"/>
      <c r="D92" s="47"/>
      <c r="E92" s="47"/>
      <c r="F92" s="47"/>
      <c r="G92" s="47">
        <f>+G91</f>
        <v>0</v>
      </c>
    </row>
    <row r="93" spans="1:7">
      <c r="A93" s="47"/>
      <c r="B93" s="47"/>
      <c r="C93" s="47"/>
      <c r="D93" s="47"/>
      <c r="E93" s="47"/>
      <c r="F93" s="47"/>
      <c r="G93" s="47">
        <f>A75+A76+A77</f>
        <v>0</v>
      </c>
    </row>
    <row r="94" spans="1:7">
      <c r="A94" s="47"/>
      <c r="B94" s="47"/>
      <c r="C94" s="47"/>
      <c r="D94" s="47"/>
      <c r="E94" s="47"/>
      <c r="F94" s="47"/>
      <c r="G94" s="47">
        <f>G93</f>
        <v>0</v>
      </c>
    </row>
    <row r="95" spans="1:7">
      <c r="A95" s="47"/>
      <c r="B95" s="47"/>
      <c r="C95" s="47"/>
      <c r="D95" s="47"/>
      <c r="E95" s="47"/>
      <c r="F95" s="47"/>
      <c r="G95" s="47">
        <f>+G94</f>
        <v>0</v>
      </c>
    </row>
    <row r="96" spans="1:7">
      <c r="A96" s="47"/>
      <c r="B96" s="47"/>
      <c r="C96" s="47"/>
      <c r="D96" s="47"/>
      <c r="E96" s="47"/>
      <c r="F96" s="47"/>
      <c r="G96" s="47">
        <f>A78+A79+A80</f>
        <v>0</v>
      </c>
    </row>
    <row r="97" spans="1:7">
      <c r="A97" s="47"/>
      <c r="B97" s="47"/>
      <c r="C97" s="47"/>
      <c r="D97" s="47"/>
      <c r="E97" s="47"/>
      <c r="F97" s="47"/>
      <c r="G97" s="47">
        <f>G96</f>
        <v>0</v>
      </c>
    </row>
    <row r="98" spans="1:7">
      <c r="A98" s="47"/>
      <c r="B98" s="47"/>
      <c r="C98" s="47"/>
      <c r="D98" s="47"/>
      <c r="E98" s="47"/>
      <c r="F98" s="47"/>
      <c r="G98" s="47">
        <f>+G97</f>
        <v>0</v>
      </c>
    </row>
    <row r="99" spans="1:7">
      <c r="A99" s="47"/>
      <c r="B99" s="47"/>
      <c r="C99" s="47"/>
      <c r="D99" s="47"/>
      <c r="E99" s="47"/>
      <c r="F99" s="47"/>
      <c r="G99" s="47">
        <f>A81+A82+A83</f>
        <v>0</v>
      </c>
    </row>
    <row r="100" spans="1:7">
      <c r="A100" s="47"/>
      <c r="B100" s="47"/>
      <c r="C100" s="47"/>
      <c r="D100" s="47"/>
      <c r="E100" s="47"/>
      <c r="F100" s="47"/>
      <c r="G100" s="47">
        <f>G99</f>
        <v>0</v>
      </c>
    </row>
    <row r="101" spans="1:7">
      <c r="A101" s="47"/>
      <c r="B101" s="47"/>
      <c r="C101" s="47"/>
      <c r="D101" s="47"/>
      <c r="E101" s="47"/>
      <c r="F101" s="47"/>
      <c r="G101" s="47">
        <f>+G100</f>
        <v>0</v>
      </c>
    </row>
    <row r="102" spans="1:7">
      <c r="A102" s="47"/>
      <c r="B102" s="47"/>
      <c r="C102" s="47"/>
      <c r="D102" s="47"/>
      <c r="E102" s="47"/>
      <c r="F102" s="47"/>
      <c r="G102" s="47">
        <f>A84+A85+A86</f>
        <v>0</v>
      </c>
    </row>
    <row r="103" spans="1:7">
      <c r="A103" s="47"/>
      <c r="B103" s="47"/>
      <c r="C103" s="47"/>
      <c r="D103" s="47"/>
      <c r="E103" s="47"/>
      <c r="F103" s="47"/>
      <c r="G103" s="47">
        <f>G102</f>
        <v>0</v>
      </c>
    </row>
    <row r="104" spans="1:7">
      <c r="A104" s="47"/>
      <c r="B104" s="47"/>
      <c r="C104" s="47"/>
      <c r="D104" s="47"/>
      <c r="E104" s="47"/>
      <c r="F104" s="47"/>
      <c r="G104" s="47">
        <f>+G103</f>
        <v>0</v>
      </c>
    </row>
    <row r="105" spans="1:7">
      <c r="A105" s="47"/>
      <c r="B105" s="47"/>
      <c r="C105" s="47"/>
      <c r="D105" s="47"/>
      <c r="E105" s="47"/>
      <c r="F105" s="47"/>
      <c r="G105" s="47">
        <f>A87+A88+A89</f>
        <v>0</v>
      </c>
    </row>
    <row r="106" spans="1:7">
      <c r="A106" s="47"/>
      <c r="B106" s="47"/>
      <c r="C106" s="47"/>
      <c r="D106" s="47"/>
      <c r="E106" s="47"/>
      <c r="F106" s="47"/>
      <c r="G106" s="47">
        <f>G105</f>
        <v>0</v>
      </c>
    </row>
    <row r="107" spans="1:7">
      <c r="A107" s="47"/>
      <c r="B107" s="47"/>
      <c r="C107" s="47"/>
      <c r="D107" s="47"/>
      <c r="E107" s="47"/>
      <c r="F107" s="47"/>
      <c r="G107" s="47">
        <f>+G106</f>
        <v>0</v>
      </c>
    </row>
    <row r="108" spans="1:7">
      <c r="A108" s="47"/>
      <c r="B108" s="47"/>
      <c r="C108" s="47"/>
      <c r="D108" s="47"/>
      <c r="E108" s="47"/>
      <c r="F108" s="47"/>
      <c r="G108" s="47">
        <f>A90+A91+A92</f>
        <v>0</v>
      </c>
    </row>
    <row r="109" spans="1:7">
      <c r="A109" s="47"/>
      <c r="B109" s="47"/>
      <c r="C109" s="47"/>
      <c r="D109" s="47"/>
      <c r="E109" s="47"/>
      <c r="F109" s="47"/>
      <c r="G109" s="47">
        <f>G108</f>
        <v>0</v>
      </c>
    </row>
    <row r="110" spans="1:7">
      <c r="A110" s="47"/>
      <c r="B110" s="47"/>
      <c r="C110" s="47"/>
      <c r="D110" s="47"/>
      <c r="E110" s="47"/>
      <c r="F110" s="47"/>
      <c r="G110" s="47">
        <f>+G109</f>
        <v>0</v>
      </c>
    </row>
    <row r="111" spans="1:7">
      <c r="A111" s="47"/>
      <c r="B111" s="47"/>
      <c r="C111" s="47"/>
      <c r="D111" s="47"/>
      <c r="E111" s="47"/>
      <c r="F111" s="47"/>
      <c r="G111" s="47">
        <f>A93+A94+A95</f>
        <v>0</v>
      </c>
    </row>
    <row r="112" spans="1:7">
      <c r="A112" s="47"/>
      <c r="B112" s="47"/>
      <c r="C112" s="47"/>
      <c r="D112" s="47"/>
      <c r="E112" s="47"/>
      <c r="F112" s="47"/>
      <c r="G112" s="47">
        <f>G111</f>
        <v>0</v>
      </c>
    </row>
    <row r="113" spans="1:7">
      <c r="A113" s="47"/>
      <c r="B113" s="47"/>
      <c r="C113" s="47"/>
      <c r="D113" s="47"/>
      <c r="E113" s="47"/>
      <c r="F113" s="47"/>
      <c r="G113" s="47">
        <f>+G112</f>
        <v>0</v>
      </c>
    </row>
    <row r="114" spans="1:7">
      <c r="A114" s="47"/>
      <c r="B114" s="47"/>
      <c r="C114" s="47"/>
      <c r="D114" s="47"/>
      <c r="E114" s="47"/>
      <c r="F114" s="47"/>
      <c r="G114" s="47">
        <f>A96+A97+A98</f>
        <v>0</v>
      </c>
    </row>
    <row r="115" spans="1:7">
      <c r="A115" s="47"/>
      <c r="B115" s="47"/>
      <c r="C115" s="47"/>
      <c r="D115" s="47"/>
      <c r="E115" s="47"/>
      <c r="F115" s="47"/>
      <c r="G115" s="47">
        <f>G114</f>
        <v>0</v>
      </c>
    </row>
    <row r="116" spans="1:7">
      <c r="A116" s="47"/>
      <c r="B116" s="47"/>
      <c r="C116" s="47"/>
      <c r="D116" s="47"/>
      <c r="E116" s="47"/>
      <c r="F116" s="47"/>
      <c r="G116" s="47">
        <f>+G115</f>
        <v>0</v>
      </c>
    </row>
    <row r="117" spans="1:7">
      <c r="A117" s="47"/>
      <c r="B117" s="47"/>
      <c r="C117" s="47"/>
      <c r="D117" s="47"/>
      <c r="E117" s="47"/>
      <c r="F117" s="47"/>
      <c r="G117" s="47">
        <f>A99+A100+A101</f>
        <v>0</v>
      </c>
    </row>
    <row r="118" spans="1:7">
      <c r="A118" s="47"/>
      <c r="B118" s="47"/>
      <c r="C118" s="47"/>
      <c r="D118" s="47"/>
      <c r="E118" s="47"/>
      <c r="F118" s="47"/>
      <c r="G118" s="47">
        <f>G117</f>
        <v>0</v>
      </c>
    </row>
    <row r="119" spans="1:7">
      <c r="A119" s="47"/>
      <c r="B119" s="47"/>
      <c r="C119" s="47"/>
      <c r="D119" s="47"/>
      <c r="E119" s="47"/>
      <c r="F119" s="47"/>
      <c r="G119" s="47">
        <f>+G118</f>
        <v>0</v>
      </c>
    </row>
    <row r="120" spans="1:7">
      <c r="A120" s="47"/>
      <c r="B120" s="47"/>
      <c r="C120" s="47"/>
      <c r="D120" s="47"/>
      <c r="E120" s="47"/>
      <c r="F120" s="47"/>
      <c r="G120" s="47">
        <f>A102+A103+A104</f>
        <v>0</v>
      </c>
    </row>
    <row r="121" spans="1:7">
      <c r="A121" s="47"/>
      <c r="B121" s="47"/>
      <c r="C121" s="47"/>
      <c r="D121" s="47"/>
      <c r="E121" s="47"/>
      <c r="F121" s="47"/>
      <c r="G121" s="47">
        <f>G120</f>
        <v>0</v>
      </c>
    </row>
    <row r="122" spans="1:7">
      <c r="A122" s="47"/>
      <c r="B122" s="47"/>
      <c r="C122" s="47"/>
      <c r="D122" s="47"/>
      <c r="E122" s="47"/>
      <c r="F122" s="47"/>
      <c r="G122" s="47">
        <f>+G121</f>
        <v>0</v>
      </c>
    </row>
    <row r="123" spans="1:7">
      <c r="A123" s="47"/>
      <c r="B123" s="47"/>
      <c r="C123" s="47"/>
      <c r="D123" s="47"/>
      <c r="E123" s="47"/>
      <c r="F123" s="47"/>
      <c r="G123" s="47">
        <f>A105+A106+A107</f>
        <v>0</v>
      </c>
    </row>
    <row r="124" spans="1:7">
      <c r="A124" s="47"/>
      <c r="B124" s="47"/>
      <c r="C124" s="47"/>
      <c r="D124" s="47"/>
      <c r="E124" s="47"/>
      <c r="F124" s="47"/>
      <c r="G124" s="47">
        <f>G123</f>
        <v>0</v>
      </c>
    </row>
    <row r="125" spans="1:7">
      <c r="A125" s="47"/>
      <c r="B125" s="47"/>
      <c r="C125" s="47"/>
      <c r="D125" s="47"/>
      <c r="E125" s="47"/>
      <c r="F125" s="47"/>
      <c r="G125" s="47">
        <f>+G124</f>
        <v>0</v>
      </c>
    </row>
    <row r="126" spans="1:7">
      <c r="A126" s="47"/>
      <c r="B126" s="47"/>
      <c r="C126" s="47"/>
      <c r="D126" s="47"/>
      <c r="E126" s="47"/>
      <c r="F126" s="47"/>
      <c r="G126" s="47">
        <f>A108+A109+A110</f>
        <v>0</v>
      </c>
    </row>
    <row r="127" spans="1:7">
      <c r="A127" s="47"/>
      <c r="B127" s="47"/>
      <c r="C127" s="47"/>
      <c r="D127" s="47"/>
      <c r="E127" s="47"/>
      <c r="F127" s="47"/>
      <c r="G127" s="47">
        <f>G126</f>
        <v>0</v>
      </c>
    </row>
    <row r="128" spans="1:7">
      <c r="A128" s="47"/>
      <c r="B128" s="47"/>
      <c r="C128" s="47"/>
      <c r="D128" s="47"/>
      <c r="E128" s="47"/>
      <c r="F128" s="47"/>
      <c r="G128" s="47">
        <f>+G127</f>
        <v>0</v>
      </c>
    </row>
    <row r="129" spans="1:7">
      <c r="A129" s="47"/>
      <c r="B129" s="47"/>
      <c r="C129" s="47"/>
      <c r="D129" s="47"/>
      <c r="E129" s="47"/>
      <c r="F129" s="47"/>
      <c r="G129" s="47">
        <f>A111+A112+A113</f>
        <v>0</v>
      </c>
    </row>
    <row r="130" spans="1:7">
      <c r="A130" s="47"/>
      <c r="B130" s="47"/>
      <c r="C130" s="47"/>
      <c r="D130" s="47"/>
      <c r="E130" s="47"/>
      <c r="F130" s="47"/>
      <c r="G130" s="47">
        <f>G129</f>
        <v>0</v>
      </c>
    </row>
    <row r="131" spans="1:7">
      <c r="A131" s="47"/>
      <c r="B131" s="47"/>
      <c r="C131" s="47"/>
      <c r="D131" s="47"/>
      <c r="E131" s="47"/>
      <c r="F131" s="47"/>
      <c r="G131" s="47">
        <f>+G130</f>
        <v>0</v>
      </c>
    </row>
    <row r="132" spans="1:7">
      <c r="A132" s="47"/>
      <c r="B132" s="47"/>
      <c r="C132" s="47"/>
      <c r="D132" s="47"/>
      <c r="E132" s="47"/>
      <c r="F132" s="47"/>
      <c r="G132" s="47">
        <f>A114+A115+A116</f>
        <v>0</v>
      </c>
    </row>
    <row r="133" spans="1:7">
      <c r="A133" s="47"/>
      <c r="B133" s="47"/>
      <c r="C133" s="47"/>
      <c r="D133" s="47"/>
      <c r="E133" s="47"/>
      <c r="F133" s="47"/>
      <c r="G133" s="47">
        <f>G132</f>
        <v>0</v>
      </c>
    </row>
    <row r="134" spans="1:7">
      <c r="A134" s="47"/>
      <c r="B134" s="47"/>
      <c r="C134" s="47"/>
      <c r="D134" s="47"/>
      <c r="E134" s="47"/>
      <c r="F134" s="47"/>
      <c r="G134" s="47">
        <f>+G133</f>
        <v>0</v>
      </c>
    </row>
    <row r="135" spans="1:7">
      <c r="A135" s="47"/>
      <c r="B135" s="47"/>
      <c r="C135" s="47"/>
      <c r="D135" s="47"/>
      <c r="E135" s="47"/>
      <c r="F135" s="47"/>
      <c r="G135" s="47">
        <f>A117+A118+A119</f>
        <v>0</v>
      </c>
    </row>
    <row r="136" spans="1:7">
      <c r="A136" s="47"/>
      <c r="B136" s="47"/>
      <c r="C136" s="47"/>
      <c r="D136" s="47"/>
      <c r="E136" s="47"/>
      <c r="F136" s="47"/>
      <c r="G136" s="47">
        <f>G135</f>
        <v>0</v>
      </c>
    </row>
    <row r="137" spans="1:7">
      <c r="A137" s="47"/>
      <c r="B137" s="47"/>
      <c r="C137" s="47"/>
      <c r="D137" s="47"/>
      <c r="E137" s="47"/>
      <c r="F137" s="47"/>
      <c r="G137" s="47">
        <f>+G136</f>
        <v>0</v>
      </c>
    </row>
    <row r="138" spans="1:7">
      <c r="A138" s="47"/>
      <c r="B138" s="47"/>
      <c r="C138" s="47"/>
      <c r="D138" s="47"/>
      <c r="E138" s="47"/>
      <c r="F138" s="47"/>
      <c r="G138" s="47">
        <f>A120+A121+A122</f>
        <v>0</v>
      </c>
    </row>
    <row r="139" spans="1:7">
      <c r="A139" s="47"/>
      <c r="B139" s="47"/>
      <c r="C139" s="47"/>
      <c r="D139" s="47"/>
      <c r="E139" s="47"/>
      <c r="F139" s="47"/>
      <c r="G139" s="47">
        <f>G138</f>
        <v>0</v>
      </c>
    </row>
    <row r="140" spans="1:7">
      <c r="A140" s="47"/>
      <c r="B140" s="47"/>
      <c r="C140" s="47"/>
      <c r="D140" s="47"/>
      <c r="E140" s="47"/>
      <c r="F140" s="47"/>
      <c r="G140" s="47">
        <f>+G139</f>
        <v>0</v>
      </c>
    </row>
    <row r="141" spans="1:7">
      <c r="A141" s="47"/>
      <c r="B141" s="47"/>
      <c r="C141" s="47"/>
      <c r="D141" s="47"/>
      <c r="E141" s="47"/>
      <c r="F141" s="47"/>
      <c r="G141" s="47">
        <f>A123+A124+A125</f>
        <v>0</v>
      </c>
    </row>
    <row r="142" spans="1:7">
      <c r="A142" s="47"/>
      <c r="B142" s="47"/>
      <c r="C142" s="47"/>
      <c r="D142" s="47"/>
      <c r="E142" s="47"/>
      <c r="F142" s="47"/>
      <c r="G142" s="47">
        <f>G141</f>
        <v>0</v>
      </c>
    </row>
    <row r="143" spans="1:7">
      <c r="A143" s="47"/>
      <c r="B143" s="47"/>
      <c r="C143" s="47"/>
      <c r="D143" s="47"/>
      <c r="E143" s="47"/>
      <c r="F143" s="47"/>
      <c r="G143" s="47">
        <f>+G142</f>
        <v>0</v>
      </c>
    </row>
    <row r="144" spans="1:7">
      <c r="A144" s="47"/>
      <c r="B144" s="47"/>
      <c r="C144" s="47"/>
      <c r="D144" s="47"/>
      <c r="E144" s="47"/>
      <c r="F144" s="47"/>
      <c r="G144" s="47">
        <f>A126+A127+A128</f>
        <v>0</v>
      </c>
    </row>
    <row r="145" spans="1:7">
      <c r="A145" s="47"/>
      <c r="B145" s="47"/>
      <c r="C145" s="47"/>
      <c r="D145" s="47"/>
      <c r="E145" s="47"/>
      <c r="F145" s="47"/>
      <c r="G145" s="47">
        <f>G144</f>
        <v>0</v>
      </c>
    </row>
    <row r="146" spans="1:7">
      <c r="A146" s="47"/>
      <c r="B146" s="47"/>
      <c r="C146" s="47"/>
      <c r="D146" s="47"/>
      <c r="E146" s="47"/>
      <c r="F146" s="47"/>
      <c r="G146" s="47">
        <f>+G145</f>
        <v>0</v>
      </c>
    </row>
    <row r="147" spans="1:7">
      <c r="A147" s="47"/>
      <c r="B147" s="47"/>
      <c r="C147" s="47"/>
      <c r="D147" s="47"/>
      <c r="E147" s="47"/>
      <c r="F147" s="47"/>
      <c r="G147" s="47">
        <f>A129+A130+A131</f>
        <v>0</v>
      </c>
    </row>
    <row r="148" spans="1:7">
      <c r="A148" s="47"/>
      <c r="B148" s="47"/>
      <c r="C148" s="47"/>
      <c r="D148" s="47"/>
      <c r="E148" s="47"/>
      <c r="F148" s="47"/>
      <c r="G148" s="47">
        <f>G147</f>
        <v>0</v>
      </c>
    </row>
    <row r="149" spans="1:7">
      <c r="A149" s="47"/>
      <c r="B149" s="47"/>
      <c r="C149" s="47"/>
      <c r="D149" s="47"/>
      <c r="E149" s="47"/>
      <c r="F149" s="47"/>
      <c r="G149" s="47">
        <f>+G148</f>
        <v>0</v>
      </c>
    </row>
    <row r="150" spans="1:7">
      <c r="A150" s="47"/>
      <c r="B150" s="47"/>
      <c r="C150" s="47"/>
      <c r="D150" s="47"/>
      <c r="E150" s="47"/>
      <c r="F150" s="47"/>
      <c r="G150" s="47">
        <f>A132+A133+A134</f>
        <v>0</v>
      </c>
    </row>
    <row r="151" spans="1:7">
      <c r="A151" s="47"/>
      <c r="B151" s="47"/>
      <c r="C151" s="47"/>
      <c r="D151" s="47"/>
      <c r="E151" s="47"/>
      <c r="F151" s="47"/>
      <c r="G151" s="47">
        <f>G150</f>
        <v>0</v>
      </c>
    </row>
    <row r="152" spans="1:7">
      <c r="A152" s="47"/>
      <c r="B152" s="47"/>
      <c r="C152" s="47"/>
      <c r="D152" s="47"/>
      <c r="E152" s="47"/>
      <c r="F152" s="47"/>
      <c r="G152" s="47">
        <f>+G151</f>
        <v>0</v>
      </c>
    </row>
    <row r="153" spans="1:7">
      <c r="A153" s="47"/>
      <c r="B153" s="47"/>
      <c r="C153" s="47"/>
      <c r="D153" s="47"/>
      <c r="E153" s="47"/>
      <c r="F153" s="47"/>
      <c r="G153" s="47">
        <f>A135+A136+A137</f>
        <v>0</v>
      </c>
    </row>
    <row r="154" spans="1:7">
      <c r="A154" s="47"/>
      <c r="B154" s="47"/>
      <c r="C154" s="47"/>
      <c r="D154" s="47"/>
      <c r="E154" s="47"/>
      <c r="F154" s="47"/>
      <c r="G154" s="47">
        <f>G153</f>
        <v>0</v>
      </c>
    </row>
    <row r="155" spans="1:7">
      <c r="A155" s="47"/>
      <c r="B155" s="47"/>
      <c r="C155" s="47"/>
      <c r="D155" s="47"/>
      <c r="E155" s="47"/>
      <c r="F155" s="47"/>
      <c r="G155" s="47">
        <f>+G154</f>
        <v>0</v>
      </c>
    </row>
    <row r="156" spans="1:7">
      <c r="A156" s="47"/>
      <c r="B156" s="47"/>
      <c r="C156" s="47"/>
      <c r="D156" s="47"/>
      <c r="E156" s="47"/>
      <c r="F156" s="47"/>
      <c r="G156" s="47">
        <f>A138+A139+A140</f>
        <v>0</v>
      </c>
    </row>
    <row r="157" spans="1:7">
      <c r="A157" s="47"/>
      <c r="B157" s="47"/>
      <c r="C157" s="47"/>
      <c r="D157" s="47"/>
      <c r="E157" s="47"/>
      <c r="F157" s="47"/>
      <c r="G157" s="47">
        <f>G156</f>
        <v>0</v>
      </c>
    </row>
    <row r="158" spans="1:7">
      <c r="A158" s="47"/>
      <c r="B158" s="47"/>
      <c r="C158" s="47"/>
      <c r="D158" s="47"/>
      <c r="E158" s="47"/>
      <c r="F158" s="47"/>
      <c r="G158" s="47">
        <f>+G157</f>
        <v>0</v>
      </c>
    </row>
    <row r="159" spans="1:7">
      <c r="A159" s="47"/>
      <c r="B159" s="47"/>
      <c r="C159" s="47"/>
      <c r="D159" s="47"/>
      <c r="E159" s="47"/>
      <c r="F159" s="47"/>
      <c r="G159" s="47">
        <f>A141+A142+A143</f>
        <v>0</v>
      </c>
    </row>
    <row r="160" spans="1:7">
      <c r="A160" s="47"/>
      <c r="B160" s="47"/>
      <c r="C160" s="47"/>
      <c r="D160" s="47"/>
      <c r="E160" s="47"/>
      <c r="F160" s="47"/>
      <c r="G160" s="47">
        <f>G159</f>
        <v>0</v>
      </c>
    </row>
    <row r="161" spans="1:7">
      <c r="A161" s="47"/>
      <c r="B161" s="47"/>
      <c r="C161" s="47"/>
      <c r="D161" s="47"/>
      <c r="E161" s="47"/>
      <c r="F161" s="47"/>
      <c r="G161" s="47">
        <f>+G160</f>
        <v>0</v>
      </c>
    </row>
    <row r="162" spans="1:7">
      <c r="A162" s="47"/>
      <c r="B162" s="47"/>
      <c r="C162" s="47"/>
      <c r="D162" s="47"/>
      <c r="E162" s="47"/>
      <c r="F162" s="47"/>
      <c r="G162" s="47">
        <f>A144+A145+A146</f>
        <v>0</v>
      </c>
    </row>
    <row r="163" spans="1:7">
      <c r="A163" s="47"/>
      <c r="B163" s="47"/>
      <c r="C163" s="47"/>
      <c r="D163" s="47"/>
      <c r="E163" s="47"/>
      <c r="F163" s="47"/>
      <c r="G163" s="47">
        <f>G162</f>
        <v>0</v>
      </c>
    </row>
    <row r="164" spans="1:7">
      <c r="A164" s="47"/>
      <c r="B164" s="47"/>
      <c r="C164" s="47"/>
      <c r="D164" s="47"/>
      <c r="E164" s="47"/>
      <c r="F164" s="47"/>
      <c r="G164" s="47">
        <f>+G163</f>
        <v>0</v>
      </c>
    </row>
    <row r="165" spans="1:7">
      <c r="A165" s="47"/>
      <c r="B165" s="47"/>
      <c r="C165" s="47"/>
      <c r="D165" s="47"/>
      <c r="E165" s="47"/>
      <c r="F165" s="47"/>
      <c r="G165" s="47">
        <f>A147+A148+A149</f>
        <v>0</v>
      </c>
    </row>
    <row r="166" spans="1:7">
      <c r="A166" s="47"/>
      <c r="B166" s="47"/>
      <c r="C166" s="47"/>
      <c r="D166" s="47"/>
      <c r="E166" s="47"/>
      <c r="F166" s="47"/>
      <c r="G166" s="47">
        <f>G165</f>
        <v>0</v>
      </c>
    </row>
    <row r="167" spans="1:7">
      <c r="A167" s="47"/>
      <c r="B167" s="47"/>
      <c r="C167" s="47"/>
      <c r="D167" s="47"/>
      <c r="E167" s="47"/>
      <c r="F167" s="47"/>
      <c r="G167" s="47">
        <f>+G166</f>
        <v>0</v>
      </c>
    </row>
    <row r="168" spans="1:7">
      <c r="A168" s="47"/>
      <c r="B168" s="47"/>
      <c r="C168" s="47"/>
      <c r="D168" s="47"/>
      <c r="E168" s="47"/>
      <c r="F168" s="47"/>
      <c r="G168" s="47">
        <f>A150+A151+A152</f>
        <v>0</v>
      </c>
    </row>
    <row r="169" spans="1:7">
      <c r="A169" s="47"/>
      <c r="B169" s="47"/>
      <c r="C169" s="47"/>
      <c r="D169" s="47"/>
      <c r="E169" s="47"/>
      <c r="F169" s="47"/>
      <c r="G169" s="47">
        <f>G168</f>
        <v>0</v>
      </c>
    </row>
    <row r="170" spans="1:7">
      <c r="A170" s="47"/>
      <c r="B170" s="47"/>
      <c r="C170" s="47"/>
      <c r="D170" s="47"/>
      <c r="E170" s="47"/>
      <c r="F170" s="47"/>
      <c r="G170" s="47">
        <f>+G169</f>
        <v>0</v>
      </c>
    </row>
    <row r="171" spans="1:7">
      <c r="A171" s="47"/>
      <c r="B171" s="47"/>
      <c r="C171" s="47"/>
      <c r="D171" s="47"/>
      <c r="E171" s="47"/>
      <c r="F171" s="47"/>
      <c r="G171" s="47">
        <f>A153+A154+A155</f>
        <v>0</v>
      </c>
    </row>
    <row r="172" spans="1:7">
      <c r="A172" s="47"/>
      <c r="B172" s="47"/>
      <c r="C172" s="47"/>
      <c r="D172" s="47"/>
      <c r="E172" s="47"/>
      <c r="F172" s="47"/>
      <c r="G172" s="47">
        <f>G171</f>
        <v>0</v>
      </c>
    </row>
    <row r="173" spans="1:7">
      <c r="A173" s="47"/>
      <c r="B173" s="47"/>
      <c r="C173" s="47"/>
      <c r="D173" s="47"/>
      <c r="E173" s="47"/>
      <c r="F173" s="47"/>
      <c r="G173" s="47">
        <f>+G172</f>
        <v>0</v>
      </c>
    </row>
    <row r="174" spans="1:7">
      <c r="A174" s="47"/>
      <c r="B174" s="47"/>
      <c r="C174" s="47"/>
      <c r="D174" s="47"/>
      <c r="E174" s="47"/>
      <c r="F174" s="47"/>
      <c r="G174" s="47">
        <f>A156+A157+A158</f>
        <v>0</v>
      </c>
    </row>
    <row r="175" spans="1:7">
      <c r="A175" s="47"/>
      <c r="B175" s="47"/>
      <c r="C175" s="47"/>
      <c r="D175" s="47"/>
      <c r="E175" s="47"/>
      <c r="F175" s="47"/>
      <c r="G175" s="47">
        <f>G174</f>
        <v>0</v>
      </c>
    </row>
    <row r="176" spans="1:7">
      <c r="A176" s="47"/>
      <c r="B176" s="47"/>
      <c r="C176" s="47"/>
      <c r="D176" s="47"/>
      <c r="E176" s="47"/>
      <c r="F176" s="47"/>
      <c r="G176" s="47">
        <f>+G175</f>
        <v>0</v>
      </c>
    </row>
    <row r="177" spans="1:7">
      <c r="A177" s="47"/>
      <c r="B177" s="47"/>
      <c r="C177" s="47"/>
      <c r="D177" s="47"/>
      <c r="E177" s="47"/>
      <c r="F177" s="47"/>
      <c r="G177" s="47">
        <f>A159+A160+A161</f>
        <v>0</v>
      </c>
    </row>
    <row r="178" spans="1:7">
      <c r="A178" s="47"/>
      <c r="B178" s="47"/>
      <c r="C178" s="47"/>
      <c r="D178" s="47"/>
      <c r="E178" s="47"/>
      <c r="F178" s="47"/>
      <c r="G178" s="47">
        <f>G177</f>
        <v>0</v>
      </c>
    </row>
    <row r="179" spans="1:7">
      <c r="A179" s="47"/>
      <c r="B179" s="47"/>
      <c r="C179" s="47"/>
      <c r="D179" s="47"/>
      <c r="E179" s="47"/>
      <c r="F179" s="47"/>
      <c r="G179" s="47">
        <f>+G178</f>
        <v>0</v>
      </c>
    </row>
    <row r="180" spans="1:7">
      <c r="A180" s="47"/>
      <c r="B180" s="47"/>
      <c r="C180" s="47"/>
      <c r="D180" s="47"/>
      <c r="E180" s="47"/>
      <c r="F180" s="47"/>
      <c r="G180" s="47">
        <f>A162+A163+A164</f>
        <v>0</v>
      </c>
    </row>
    <row r="181" spans="1:7">
      <c r="A181" s="47"/>
      <c r="B181" s="47"/>
      <c r="C181" s="47"/>
      <c r="D181" s="47"/>
      <c r="E181" s="47"/>
      <c r="F181" s="47"/>
      <c r="G181" s="47">
        <f>G180</f>
        <v>0</v>
      </c>
    </row>
    <row r="182" spans="1:7">
      <c r="A182" s="47"/>
      <c r="B182" s="47"/>
      <c r="C182" s="47"/>
      <c r="D182" s="47"/>
      <c r="E182" s="47"/>
      <c r="F182" s="47"/>
      <c r="G182" s="47">
        <f>+G181</f>
        <v>0</v>
      </c>
    </row>
    <row r="183" spans="1:7">
      <c r="A183" s="47"/>
      <c r="B183" s="47"/>
      <c r="C183" s="47"/>
      <c r="D183" s="47"/>
      <c r="E183" s="47"/>
      <c r="F183" s="47"/>
      <c r="G183" s="47">
        <f>A165+A166+A167</f>
        <v>0</v>
      </c>
    </row>
    <row r="184" spans="1:7">
      <c r="A184" s="47"/>
      <c r="B184" s="47"/>
      <c r="C184" s="47"/>
      <c r="D184" s="47"/>
      <c r="E184" s="47"/>
      <c r="F184" s="47"/>
      <c r="G184" s="47">
        <f>G183</f>
        <v>0</v>
      </c>
    </row>
    <row r="185" spans="1:7">
      <c r="A185" s="47"/>
      <c r="B185" s="47"/>
      <c r="C185" s="47"/>
      <c r="D185" s="47"/>
      <c r="E185" s="47"/>
      <c r="F185" s="47"/>
      <c r="G185" s="47">
        <f>+G184</f>
        <v>0</v>
      </c>
    </row>
    <row r="186" spans="1:7">
      <c r="A186" s="47"/>
      <c r="B186" s="47"/>
      <c r="C186" s="47"/>
      <c r="D186" s="47"/>
      <c r="E186" s="47"/>
      <c r="F186" s="47"/>
      <c r="G186" s="47">
        <f>A168+A169+A170</f>
        <v>0</v>
      </c>
    </row>
    <row r="187" spans="1:7">
      <c r="A187" s="47"/>
      <c r="B187" s="47"/>
      <c r="C187" s="47"/>
      <c r="D187" s="47"/>
      <c r="E187" s="47"/>
      <c r="F187" s="47"/>
      <c r="G187" s="47">
        <f>G186</f>
        <v>0</v>
      </c>
    </row>
    <row r="188" spans="1:7">
      <c r="A188" s="47"/>
      <c r="B188" s="47"/>
      <c r="C188" s="47"/>
      <c r="D188" s="47"/>
      <c r="E188" s="47"/>
      <c r="F188" s="47"/>
      <c r="G188" s="47">
        <f>+G187</f>
        <v>0</v>
      </c>
    </row>
    <row r="189" spans="1:7">
      <c r="A189" s="47"/>
      <c r="B189" s="47"/>
      <c r="C189" s="47"/>
      <c r="D189" s="47"/>
      <c r="E189" s="47"/>
      <c r="F189" s="47"/>
      <c r="G189" s="47">
        <f>A171+A172+A173</f>
        <v>0</v>
      </c>
    </row>
    <row r="190" spans="1:7">
      <c r="A190" s="47"/>
      <c r="B190" s="47"/>
      <c r="C190" s="47"/>
      <c r="D190" s="47"/>
      <c r="E190" s="47"/>
      <c r="F190" s="47"/>
      <c r="G190" s="47">
        <f>G189</f>
        <v>0</v>
      </c>
    </row>
    <row r="191" spans="1:7">
      <c r="A191" s="47"/>
      <c r="B191" s="47"/>
      <c r="C191" s="47"/>
      <c r="D191" s="47"/>
      <c r="E191" s="47"/>
      <c r="F191" s="47"/>
      <c r="G191" s="47">
        <f>+G190</f>
        <v>0</v>
      </c>
    </row>
    <row r="192" spans="1:7">
      <c r="A192" s="47"/>
      <c r="B192" s="47"/>
      <c r="C192" s="47"/>
      <c r="D192" s="47"/>
      <c r="E192" s="47"/>
      <c r="F192" s="47"/>
      <c r="G192" s="47">
        <f>A174+A175+A176</f>
        <v>0</v>
      </c>
    </row>
    <row r="193" spans="1:7">
      <c r="A193" s="47"/>
      <c r="B193" s="47"/>
      <c r="C193" s="47"/>
      <c r="D193" s="47"/>
      <c r="E193" s="47"/>
      <c r="F193" s="47"/>
      <c r="G193" s="47">
        <f>G192</f>
        <v>0</v>
      </c>
    </row>
    <row r="194" spans="1:7">
      <c r="A194" s="47"/>
      <c r="B194" s="47"/>
      <c r="C194" s="47"/>
      <c r="D194" s="47"/>
      <c r="E194" s="47"/>
      <c r="F194" s="47"/>
      <c r="G194" s="47">
        <f>+G193</f>
        <v>0</v>
      </c>
    </row>
    <row r="195" spans="1:7">
      <c r="A195" s="47"/>
      <c r="B195" s="47"/>
      <c r="C195" s="47"/>
      <c r="D195" s="47"/>
      <c r="E195" s="47"/>
      <c r="F195" s="47"/>
      <c r="G195" s="47">
        <f>A177+A178+A179</f>
        <v>0</v>
      </c>
    </row>
    <row r="196" spans="1:7">
      <c r="A196" s="47"/>
      <c r="B196" s="47"/>
      <c r="C196" s="47"/>
      <c r="D196" s="47"/>
      <c r="E196" s="47"/>
      <c r="F196" s="47"/>
      <c r="G196" s="47">
        <f>G195</f>
        <v>0</v>
      </c>
    </row>
    <row r="197" spans="1:7">
      <c r="A197" s="47"/>
      <c r="B197" s="47"/>
      <c r="C197" s="47"/>
      <c r="D197" s="47"/>
      <c r="E197" s="47"/>
      <c r="F197" s="47"/>
      <c r="G197" s="47">
        <f>+G196</f>
        <v>0</v>
      </c>
    </row>
    <row r="198" spans="1:7">
      <c r="A198" s="47"/>
      <c r="B198" s="47"/>
      <c r="C198" s="47"/>
      <c r="D198" s="47"/>
      <c r="E198" s="47"/>
      <c r="F198" s="47"/>
      <c r="G198" s="47">
        <f>A180+A181+A182</f>
        <v>0</v>
      </c>
    </row>
    <row r="199" spans="1:7">
      <c r="A199" s="47"/>
      <c r="B199" s="47"/>
      <c r="C199" s="47"/>
      <c r="D199" s="47"/>
      <c r="E199" s="47"/>
      <c r="F199" s="47"/>
      <c r="G199" s="47">
        <f>G198</f>
        <v>0</v>
      </c>
    </row>
    <row r="200" spans="1:7">
      <c r="A200" s="47"/>
      <c r="B200" s="47"/>
      <c r="C200" s="47"/>
      <c r="D200" s="47"/>
      <c r="E200" s="47"/>
      <c r="F200" s="47"/>
      <c r="G200" s="47">
        <f>+G199</f>
        <v>0</v>
      </c>
    </row>
    <row r="201" spans="1:7">
      <c r="A201" s="47"/>
      <c r="B201" s="47"/>
      <c r="C201" s="47"/>
      <c r="D201" s="47"/>
      <c r="E201" s="47"/>
      <c r="F201" s="47"/>
      <c r="G201" s="47">
        <f>A183+A184+A185</f>
        <v>0</v>
      </c>
    </row>
    <row r="202" spans="1:7">
      <c r="A202" s="47"/>
      <c r="B202" s="47"/>
      <c r="C202" s="47"/>
      <c r="D202" s="47"/>
      <c r="E202" s="47"/>
      <c r="F202" s="47"/>
      <c r="G202" s="47">
        <f>G201</f>
        <v>0</v>
      </c>
    </row>
    <row r="203" spans="1:7">
      <c r="A203" s="47"/>
      <c r="B203" s="47"/>
      <c r="C203" s="47"/>
      <c r="D203" s="47"/>
      <c r="E203" s="47"/>
      <c r="F203" s="47"/>
      <c r="G203" s="47">
        <f>+G202</f>
        <v>0</v>
      </c>
    </row>
    <row r="204" spans="1:7">
      <c r="A204" s="47"/>
      <c r="B204" s="47"/>
      <c r="C204" s="47"/>
      <c r="D204" s="47"/>
      <c r="E204" s="47"/>
      <c r="F204" s="47"/>
      <c r="G204" s="47">
        <f>A186+A187+A188</f>
        <v>0</v>
      </c>
    </row>
    <row r="205" spans="1:7">
      <c r="A205" s="47"/>
      <c r="B205" s="47"/>
      <c r="C205" s="47"/>
      <c r="D205" s="47"/>
      <c r="E205" s="47"/>
      <c r="F205" s="47"/>
      <c r="G205" s="47">
        <f>G204</f>
        <v>0</v>
      </c>
    </row>
    <row r="206" spans="1:7">
      <c r="A206" s="47"/>
      <c r="B206" s="47"/>
      <c r="C206" s="47"/>
      <c r="D206" s="47"/>
      <c r="E206" s="47"/>
      <c r="F206" s="47"/>
      <c r="G206" s="47">
        <f>+G205</f>
        <v>0</v>
      </c>
    </row>
    <row r="207" spans="1:7">
      <c r="A207" s="47"/>
      <c r="B207" s="47"/>
      <c r="C207" s="47"/>
      <c r="D207" s="47"/>
      <c r="E207" s="47"/>
      <c r="F207" s="47"/>
      <c r="G207" s="47">
        <f>A189+A190+A191</f>
        <v>0</v>
      </c>
    </row>
    <row r="208" spans="1:7">
      <c r="A208" s="47"/>
      <c r="B208" s="47"/>
      <c r="C208" s="47"/>
      <c r="D208" s="47"/>
      <c r="E208" s="47"/>
      <c r="F208" s="47"/>
      <c r="G208" s="47">
        <f>G207</f>
        <v>0</v>
      </c>
    </row>
    <row r="209" spans="1:7">
      <c r="A209" s="47"/>
      <c r="B209" s="47"/>
      <c r="C209" s="47"/>
      <c r="D209" s="47"/>
      <c r="E209" s="47"/>
      <c r="F209" s="47"/>
      <c r="G209" s="47">
        <f>+G208</f>
        <v>0</v>
      </c>
    </row>
    <row r="210" spans="1:7">
      <c r="A210" s="47"/>
      <c r="B210" s="47"/>
      <c r="C210" s="47"/>
      <c r="D210" s="47"/>
      <c r="E210" s="47"/>
      <c r="F210" s="47"/>
      <c r="G210" s="47">
        <f>A192+A193+A194</f>
        <v>0</v>
      </c>
    </row>
    <row r="211" spans="1:7">
      <c r="A211" s="47"/>
      <c r="B211" s="47"/>
      <c r="C211" s="47"/>
      <c r="D211" s="47"/>
      <c r="E211" s="47"/>
      <c r="F211" s="47"/>
      <c r="G211" s="47">
        <f>G210</f>
        <v>0</v>
      </c>
    </row>
    <row r="212" spans="1:7">
      <c r="A212" s="47"/>
      <c r="B212" s="47"/>
      <c r="C212" s="47"/>
      <c r="D212" s="47"/>
      <c r="E212" s="47"/>
      <c r="F212" s="47"/>
      <c r="G212" s="47">
        <f>+G211</f>
        <v>0</v>
      </c>
    </row>
    <row r="213" spans="1:7">
      <c r="A213" s="47"/>
      <c r="B213" s="47"/>
      <c r="C213" s="47"/>
      <c r="D213" s="47"/>
      <c r="E213" s="47"/>
      <c r="F213" s="47"/>
      <c r="G213" s="47">
        <f>A195+A196+A197</f>
        <v>0</v>
      </c>
    </row>
    <row r="214" spans="1:7">
      <c r="A214" s="47"/>
      <c r="B214" s="47"/>
      <c r="C214" s="47"/>
      <c r="D214" s="47"/>
      <c r="E214" s="47"/>
      <c r="F214" s="47"/>
      <c r="G214" s="47">
        <f>G213</f>
        <v>0</v>
      </c>
    </row>
    <row r="215" spans="1:7">
      <c r="A215" s="47"/>
      <c r="B215" s="47"/>
      <c r="C215" s="47"/>
      <c r="D215" s="47"/>
      <c r="E215" s="47"/>
      <c r="F215" s="47"/>
      <c r="G215" s="47">
        <f>+G214</f>
        <v>0</v>
      </c>
    </row>
    <row r="216" spans="1:7">
      <c r="A216" s="47"/>
      <c r="B216" s="47"/>
      <c r="C216" s="47"/>
      <c r="D216" s="47"/>
      <c r="E216" s="47"/>
      <c r="F216" s="47"/>
      <c r="G216" s="47">
        <f>A198+A199+A200</f>
        <v>0</v>
      </c>
    </row>
    <row r="217" spans="1:7">
      <c r="A217" s="47"/>
      <c r="B217" s="47"/>
      <c r="C217" s="47"/>
      <c r="D217" s="47"/>
      <c r="E217" s="47"/>
      <c r="F217" s="47"/>
      <c r="G217" s="47">
        <f>G216</f>
        <v>0</v>
      </c>
    </row>
    <row r="218" spans="1:7">
      <c r="A218" s="47"/>
      <c r="B218" s="47"/>
      <c r="C218" s="47"/>
      <c r="D218" s="47"/>
      <c r="E218" s="47"/>
      <c r="F218" s="47"/>
      <c r="G218" s="47">
        <f>+G217</f>
        <v>0</v>
      </c>
    </row>
    <row r="219" spans="1:7">
      <c r="A219" s="47"/>
      <c r="B219" s="47"/>
      <c r="C219" s="47"/>
      <c r="D219" s="47"/>
      <c r="E219" s="47"/>
      <c r="F219" s="47"/>
      <c r="G219" s="47">
        <f>A201+A202+A203</f>
        <v>0</v>
      </c>
    </row>
    <row r="220" spans="1:7">
      <c r="A220" s="47"/>
      <c r="B220" s="47"/>
      <c r="C220" s="47"/>
      <c r="D220" s="47"/>
      <c r="E220" s="47"/>
      <c r="F220" s="47"/>
      <c r="G220" s="47">
        <f>G219</f>
        <v>0</v>
      </c>
    </row>
    <row r="221" spans="1:7">
      <c r="A221" s="47"/>
      <c r="B221" s="47"/>
      <c r="C221" s="47"/>
      <c r="D221" s="47"/>
      <c r="E221" s="47"/>
      <c r="F221" s="47"/>
      <c r="G221" s="47">
        <f>+G220</f>
        <v>0</v>
      </c>
    </row>
    <row r="222" spans="1:7">
      <c r="A222" s="47"/>
      <c r="B222" s="47"/>
      <c r="C222" s="47"/>
      <c r="D222" s="47"/>
      <c r="E222" s="47"/>
      <c r="F222" s="47"/>
      <c r="G222" s="47">
        <f>A204+A205+A206</f>
        <v>0</v>
      </c>
    </row>
    <row r="223" spans="1:7">
      <c r="G223" s="47">
        <f>G222</f>
        <v>0</v>
      </c>
    </row>
    <row r="224" spans="1:7">
      <c r="G224" s="47">
        <f>+G223</f>
        <v>0</v>
      </c>
    </row>
    <row r="225" spans="7:7">
      <c r="G225" s="47">
        <f>A207+A208+A209</f>
        <v>0</v>
      </c>
    </row>
    <row r="226" spans="7:7">
      <c r="G226" s="47">
        <f>G225</f>
        <v>0</v>
      </c>
    </row>
    <row r="227" spans="7:7">
      <c r="G227" s="47">
        <f>+G226</f>
        <v>0</v>
      </c>
    </row>
    <row r="228" spans="7:7">
      <c r="G228" s="47">
        <f>A210+A211+A212</f>
        <v>0</v>
      </c>
    </row>
    <row r="229" spans="7:7">
      <c r="G229" s="47">
        <f>G228</f>
        <v>0</v>
      </c>
    </row>
    <row r="230" spans="7:7">
      <c r="G230" s="47">
        <f>+G229</f>
        <v>0</v>
      </c>
    </row>
    <row r="231" spans="7:7">
      <c r="G231" s="47">
        <f>A213+A214+A215</f>
        <v>0</v>
      </c>
    </row>
    <row r="232" spans="7:7">
      <c r="G232" s="47">
        <f>G231</f>
        <v>0</v>
      </c>
    </row>
    <row r="233" spans="7:7">
      <c r="G233" s="47">
        <f>+G232</f>
        <v>0</v>
      </c>
    </row>
    <row r="234" spans="7:7">
      <c r="G234" s="47">
        <f>A216+A217+A218</f>
        <v>0</v>
      </c>
    </row>
    <row r="235" spans="7:7">
      <c r="G235" s="47">
        <f>G234</f>
        <v>0</v>
      </c>
    </row>
    <row r="236" spans="7:7">
      <c r="G236" s="47">
        <f>+G235</f>
        <v>0</v>
      </c>
    </row>
    <row r="237" spans="7:7">
      <c r="G237" s="47">
        <f>A219+A220+A221</f>
        <v>0</v>
      </c>
    </row>
    <row r="238" spans="7:7">
      <c r="G238" s="47">
        <f>G237</f>
        <v>0</v>
      </c>
    </row>
    <row r="239" spans="7:7">
      <c r="G239" s="47">
        <f>+G238</f>
        <v>0</v>
      </c>
    </row>
    <row r="240" spans="7:7">
      <c r="G240" s="47">
        <f>A222+A223+A224</f>
        <v>0</v>
      </c>
    </row>
  </sheetData>
  <mergeCells count="3">
    <mergeCell ref="A1:G1"/>
    <mergeCell ref="A2:G2"/>
    <mergeCell ref="A3:G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base inscription</vt:lpstr>
      <vt:lpstr>imprimer les dossards</vt:lpstr>
      <vt:lpstr>BF1 </vt:lpstr>
      <vt:lpstr>BG1 </vt:lpstr>
      <vt:lpstr>BF2</vt:lpstr>
      <vt:lpstr>BG2</vt:lpstr>
      <vt:lpstr>MF_CF</vt:lpstr>
      <vt:lpstr>MG_CG</vt:lpstr>
      <vt:lpstr>Eq bf1</vt:lpstr>
      <vt:lpstr>Eq bf2</vt:lpstr>
      <vt:lpstr>Eq bG1</vt:lpstr>
      <vt:lpstr>Eq bG2</vt:lpstr>
      <vt:lpstr>Eq MF</vt:lpstr>
      <vt:lpstr>Eq MG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EBLING</dc:creator>
  <cp:lastModifiedBy>SYLVAIN GAROT</cp:lastModifiedBy>
  <dcterms:created xsi:type="dcterms:W3CDTF">2017-11-08T20:45:11Z</dcterms:created>
  <dcterms:modified xsi:type="dcterms:W3CDTF">2017-11-25T14:46:22Z</dcterms:modified>
</cp:coreProperties>
</file>